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0" windowWidth="21720" windowHeight="12525" activeTab="0"/>
  </bookViews>
  <sheets>
    <sheet name="Task 1" sheetId="1" r:id="rId1"/>
    <sheet name="Task  2" sheetId="2" r:id="rId2"/>
    <sheet name="Task 3" sheetId="3" r:id="rId3"/>
    <sheet name="Task 4" sheetId="4" r:id="rId4"/>
    <sheet name="Task 5" sheetId="5" r:id="rId5"/>
    <sheet name="Task 6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<sst xmlns="http://schemas.openxmlformats.org/spreadsheetml/2006/main" count="338" uniqueCount="241">
  <si>
    <t>DR</t>
  </si>
  <si>
    <t>CP</t>
  </si>
  <si>
    <t>ER</t>
  </si>
  <si>
    <t>ER351</t>
  </si>
  <si>
    <t>ER945</t>
  </si>
  <si>
    <t>ER177</t>
  </si>
  <si>
    <t>DR401</t>
  </si>
  <si>
    <t>DR104</t>
  </si>
  <si>
    <t>DR869</t>
  </si>
  <si>
    <t>DR605</t>
  </si>
  <si>
    <t>DR768</t>
  </si>
  <si>
    <t>DR205</t>
  </si>
  <si>
    <t>DR824</t>
  </si>
  <si>
    <t>DR880</t>
  </si>
  <si>
    <t>DR151</t>
  </si>
  <si>
    <t>CP569</t>
  </si>
  <si>
    <t>CP791</t>
  </si>
  <si>
    <t>CP548</t>
  </si>
  <si>
    <t>ER914</t>
  </si>
  <si>
    <t>ER698</t>
  </si>
  <si>
    <t>ER753</t>
  </si>
  <si>
    <t>ER632</t>
  </si>
  <si>
    <t>ER171</t>
  </si>
  <si>
    <t>CP254</t>
  </si>
  <si>
    <t>DR751</t>
  </si>
  <si>
    <t>DR405</t>
  </si>
  <si>
    <t>DR584</t>
  </si>
  <si>
    <t>CP118</t>
  </si>
  <si>
    <t>CP891</t>
  </si>
  <si>
    <t>CP869</t>
  </si>
  <si>
    <t>Dane</t>
  </si>
  <si>
    <t>Plan</t>
  </si>
  <si>
    <t>Suma końcowa</t>
  </si>
  <si>
    <t>VAT</t>
  </si>
  <si>
    <t>Code</t>
  </si>
  <si>
    <t>Sales</t>
  </si>
  <si>
    <t>Number</t>
  </si>
  <si>
    <t>Is it in line with plan?</t>
  </si>
  <si>
    <t>Data</t>
  </si>
  <si>
    <t>Calculations</t>
  </si>
  <si>
    <t>Planned Sales</t>
  </si>
  <si>
    <r>
      <t xml:space="preserve">2. </t>
    </r>
    <r>
      <rPr>
        <sz val="10"/>
        <rFont val="Arial"/>
        <family val="2"/>
      </rPr>
      <t>In table "Calculations" in column "Sales" please provide total sale for each code</t>
    </r>
  </si>
  <si>
    <r>
      <t xml:space="preserve">1. </t>
    </r>
    <r>
      <rPr>
        <sz val="10"/>
        <rFont val="Arial"/>
        <family val="2"/>
      </rPr>
      <t>In table "Calculations" in column "Number" please provide the information how many times each code appeared in table "Data".</t>
    </r>
  </si>
  <si>
    <r>
      <t xml:space="preserve">3. </t>
    </r>
    <r>
      <rPr>
        <sz val="10"/>
        <rFont val="Arial"/>
        <family val="2"/>
      </rPr>
      <t>In table "Ca</t>
    </r>
    <r>
      <rPr>
        <sz val="10"/>
        <rFont val="Arial"/>
        <family val="0"/>
      </rPr>
      <t>lculations" please input "YES" if total sale from column H is equal to "Planned Sale" from table "Plan", or the difference when it is not equal.</t>
    </r>
  </si>
  <si>
    <r>
      <t xml:space="preserve">1. </t>
    </r>
    <r>
      <rPr>
        <sz val="10"/>
        <rFont val="Arial"/>
        <family val="2"/>
      </rPr>
      <t>Please write VBA macro, which depending on Category will make the following opperations in cells D7:D14:</t>
    </r>
  </si>
  <si>
    <t>For "Category 1" will calculate VAT which is 22%</t>
  </si>
  <si>
    <t>For "Category 2" will calculate VAT which is 7%</t>
  </si>
  <si>
    <t>Category 1</t>
  </si>
  <si>
    <t>Category 2</t>
  </si>
  <si>
    <t>NET Sales</t>
  </si>
  <si>
    <t>product</t>
  </si>
  <si>
    <t>product1</t>
  </si>
  <si>
    <t>product2</t>
  </si>
  <si>
    <t>product3</t>
  </si>
  <si>
    <t>product4</t>
  </si>
  <si>
    <t>product5</t>
  </si>
  <si>
    <t>product6</t>
  </si>
  <si>
    <t>product7</t>
  </si>
  <si>
    <t>product8</t>
  </si>
  <si>
    <t>product9</t>
  </si>
  <si>
    <t>product10</t>
  </si>
  <si>
    <t>product11</t>
  </si>
  <si>
    <t>product12</t>
  </si>
  <si>
    <t>product13</t>
  </si>
  <si>
    <t>product14</t>
  </si>
  <si>
    <t>product15</t>
  </si>
  <si>
    <t>product16</t>
  </si>
  <si>
    <t>product17</t>
  </si>
  <si>
    <t>product18</t>
  </si>
  <si>
    <t>product19</t>
  </si>
  <si>
    <t>product20</t>
  </si>
  <si>
    <t>product21</t>
  </si>
  <si>
    <t>product22</t>
  </si>
  <si>
    <t>product23</t>
  </si>
  <si>
    <t>product24</t>
  </si>
  <si>
    <t>product25</t>
  </si>
  <si>
    <t>product26</t>
  </si>
  <si>
    <t>product27</t>
  </si>
  <si>
    <t>product28</t>
  </si>
  <si>
    <t>product29</t>
  </si>
  <si>
    <t>product30</t>
  </si>
  <si>
    <t>product31</t>
  </si>
  <si>
    <t>product32</t>
  </si>
  <si>
    <t>product33</t>
  </si>
  <si>
    <t>product34</t>
  </si>
  <si>
    <t>product35</t>
  </si>
  <si>
    <t>product36</t>
  </si>
  <si>
    <t>product37</t>
  </si>
  <si>
    <t>product38</t>
  </si>
  <si>
    <t>product39</t>
  </si>
  <si>
    <t>product40</t>
  </si>
  <si>
    <t>product41</t>
  </si>
  <si>
    <t>product42</t>
  </si>
  <si>
    <t>product43</t>
  </si>
  <si>
    <t>product44</t>
  </si>
  <si>
    <t>product45</t>
  </si>
  <si>
    <t>product46</t>
  </si>
  <si>
    <t>product47</t>
  </si>
  <si>
    <t>product48</t>
  </si>
  <si>
    <t>product49</t>
  </si>
  <si>
    <t>product50</t>
  </si>
  <si>
    <t>product51</t>
  </si>
  <si>
    <t>product52</t>
  </si>
  <si>
    <t>product53</t>
  </si>
  <si>
    <t>product54</t>
  </si>
  <si>
    <t>product55</t>
  </si>
  <si>
    <t>product56</t>
  </si>
  <si>
    <t>product57</t>
  </si>
  <si>
    <t>product58</t>
  </si>
  <si>
    <t>product59</t>
  </si>
  <si>
    <t>product60</t>
  </si>
  <si>
    <t>product61</t>
  </si>
  <si>
    <t>product62</t>
  </si>
  <si>
    <t>product63</t>
  </si>
  <si>
    <t>product64</t>
  </si>
  <si>
    <t>product65</t>
  </si>
  <si>
    <t>product66</t>
  </si>
  <si>
    <t>product67</t>
  </si>
  <si>
    <t>product68</t>
  </si>
  <si>
    <t>product69</t>
  </si>
  <si>
    <t>product70</t>
  </si>
  <si>
    <t>product71</t>
  </si>
  <si>
    <t>product72</t>
  </si>
  <si>
    <t>product73</t>
  </si>
  <si>
    <t>product74</t>
  </si>
  <si>
    <t>product75</t>
  </si>
  <si>
    <t>product76</t>
  </si>
  <si>
    <t>product77</t>
  </si>
  <si>
    <t>product78</t>
  </si>
  <si>
    <t>product79</t>
  </si>
  <si>
    <t>product80</t>
  </si>
  <si>
    <t>product81</t>
  </si>
  <si>
    <t>product82</t>
  </si>
  <si>
    <t>product83</t>
  </si>
  <si>
    <t>product84</t>
  </si>
  <si>
    <t>product85</t>
  </si>
  <si>
    <t>product86</t>
  </si>
  <si>
    <t>product87</t>
  </si>
  <si>
    <t>product88</t>
  </si>
  <si>
    <t>product89</t>
  </si>
  <si>
    <t>product90</t>
  </si>
  <si>
    <t>product91</t>
  </si>
  <si>
    <t>product92</t>
  </si>
  <si>
    <t>product93</t>
  </si>
  <si>
    <t>product94</t>
  </si>
  <si>
    <t>product95</t>
  </si>
  <si>
    <t>product96</t>
  </si>
  <si>
    <t>product97</t>
  </si>
  <si>
    <t>product98</t>
  </si>
  <si>
    <t>product99</t>
  </si>
  <si>
    <t>product100</t>
  </si>
  <si>
    <t>product101</t>
  </si>
  <si>
    <t>product102</t>
  </si>
  <si>
    <t>product103</t>
  </si>
  <si>
    <t>product104</t>
  </si>
  <si>
    <t>product105</t>
  </si>
  <si>
    <t>product106</t>
  </si>
  <si>
    <t>product107</t>
  </si>
  <si>
    <t>product108</t>
  </si>
  <si>
    <t>product109</t>
  </si>
  <si>
    <t>product110</t>
  </si>
  <si>
    <t>product111</t>
  </si>
  <si>
    <t>product112</t>
  </si>
  <si>
    <t>product113</t>
  </si>
  <si>
    <t>product114</t>
  </si>
  <si>
    <t>product115</t>
  </si>
  <si>
    <t>product116</t>
  </si>
  <si>
    <t>product117</t>
  </si>
  <si>
    <t>product118</t>
  </si>
  <si>
    <t>product119</t>
  </si>
  <si>
    <t>product120</t>
  </si>
  <si>
    <t>product121</t>
  </si>
  <si>
    <t>product122</t>
  </si>
  <si>
    <t>product123</t>
  </si>
  <si>
    <t>product124</t>
  </si>
  <si>
    <t>product125</t>
  </si>
  <si>
    <t>product126</t>
  </si>
  <si>
    <t>product127</t>
  </si>
  <si>
    <t>product128</t>
  </si>
  <si>
    <t>product129</t>
  </si>
  <si>
    <t>product130</t>
  </si>
  <si>
    <t>product131</t>
  </si>
  <si>
    <t>product132</t>
  </si>
  <si>
    <t>product133</t>
  </si>
  <si>
    <t>product134</t>
  </si>
  <si>
    <t>product135</t>
  </si>
  <si>
    <t>product136</t>
  </si>
  <si>
    <t>product137</t>
  </si>
  <si>
    <t>product138</t>
  </si>
  <si>
    <t>product139</t>
  </si>
  <si>
    <t>product140</t>
  </si>
  <si>
    <t>product141</t>
  </si>
  <si>
    <t>product142</t>
  </si>
  <si>
    <t>product143</t>
  </si>
  <si>
    <t>product144</t>
  </si>
  <si>
    <t>product145</t>
  </si>
  <si>
    <t>product146</t>
  </si>
  <si>
    <t>product147</t>
  </si>
  <si>
    <t>product148</t>
  </si>
  <si>
    <t>product149</t>
  </si>
  <si>
    <t>product150</t>
  </si>
  <si>
    <t>product151</t>
  </si>
  <si>
    <t>product152</t>
  </si>
  <si>
    <t>product153</t>
  </si>
  <si>
    <t>product154</t>
  </si>
  <si>
    <t>product155</t>
  </si>
  <si>
    <t>product156</t>
  </si>
  <si>
    <t>Sales &lt;=100</t>
  </si>
  <si>
    <t>Sales 101-200</t>
  </si>
  <si>
    <t>Sales 201-300</t>
  </si>
  <si>
    <t>Sales 301-400</t>
  </si>
  <si>
    <t>Sales 401-500</t>
  </si>
  <si>
    <t>Sales 501-600</t>
  </si>
  <si>
    <t>Sales 601-700</t>
  </si>
  <si>
    <t>Sales 701-800</t>
  </si>
  <si>
    <t>Sales 801-900</t>
  </si>
  <si>
    <t>Sales &gt;900</t>
  </si>
  <si>
    <t>Number of products</t>
  </si>
  <si>
    <r>
      <t xml:space="preserve">1. </t>
    </r>
    <r>
      <rPr>
        <sz val="10"/>
        <rFont val="Arial"/>
        <family val="2"/>
      </rPr>
      <t>Using pivot tables please calculate sales and number of products for each 'sales range' shown in below table.</t>
    </r>
  </si>
  <si>
    <t>Sales 2010</t>
  </si>
  <si>
    <t>Sales 2011</t>
  </si>
  <si>
    <t>(data for pivon table)</t>
  </si>
  <si>
    <t>Suma z Sales 2010</t>
  </si>
  <si>
    <t>Suma z Sales 2011</t>
  </si>
  <si>
    <r>
      <t xml:space="preserve">1. </t>
    </r>
    <r>
      <rPr>
        <sz val="10"/>
        <rFont val="Arial"/>
        <family val="2"/>
      </rPr>
      <t xml:space="preserve">Please add to the pivot table </t>
    </r>
    <r>
      <rPr>
        <u val="single"/>
        <sz val="10"/>
        <rFont val="Arial"/>
        <family val="2"/>
      </rPr>
      <t>percentage</t>
    </r>
    <r>
      <rPr>
        <sz val="10"/>
        <rFont val="Arial"/>
        <family val="2"/>
      </rPr>
      <t xml:space="preserve"> growth for 2011 v 2010.</t>
    </r>
  </si>
  <si>
    <r>
      <t xml:space="preserve">1. </t>
    </r>
    <r>
      <rPr>
        <sz val="10"/>
        <rFont val="Arial"/>
        <family val="2"/>
      </rPr>
      <t xml:space="preserve">Using </t>
    </r>
    <r>
      <rPr>
        <u val="single"/>
        <sz val="10"/>
        <rFont val="Arial"/>
        <family val="2"/>
      </rPr>
      <t>array formula</t>
    </r>
    <r>
      <rPr>
        <sz val="10"/>
        <rFont val="Arial"/>
        <family val="2"/>
      </rPr>
      <t xml:space="preserve"> please calculate total sales for each category (do not use SUMIF)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</si>
  <si>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</si>
  <si>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</si>
  <si>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</si>
  <si>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</si>
  <si>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</si>
  <si>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</si>
  <si>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</si>
  <si>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</si>
  <si>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</si>
  <si>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</si>
  <si>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Last month:</t>
  </si>
  <si>
    <t>Total Sales</t>
  </si>
  <si>
    <r>
      <t xml:space="preserve">1. </t>
    </r>
    <r>
      <rPr>
        <sz val="10"/>
        <rFont val="Arial"/>
        <family val="2"/>
      </rPr>
      <t>Using the OFFSET and SUM functions please create a formula which will calculate sales from the beginning of the year to the chosen month (number of the month will be inputed in cell C8).</t>
    </r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</si>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</sst>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0" borderId="0" xfId="0" applyFont="1" applyAlignment="1">
      <alignment/>
    </xf>
    <xf numFmtId="171" fontId="0" fillId="0" borderId="0" xfId="0" applyNumberFormat="1" applyAlignment="1">
      <alignment/>
    </xf>
    <xf numFmtId="0" fontId="0" fillId="3" borderId="3" xfId="0" applyFill="1" applyBorder="1" applyAlignment="1">
      <alignment/>
    </xf>
    <xf numFmtId="3" fontId="0" fillId="3" borderId="3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3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M5:O15" sheet="Task 3"/>
  </cacheSource>
  <cacheFields count="3">
    <cacheField name="product">
      <sharedItems containsMixedTypes="0" count="10">
        <s v="product1"/>
        <s v="product2"/>
        <s v="product3"/>
        <s v="product4"/>
        <s v="product5"/>
        <s v="product6"/>
        <s v="product7"/>
        <s v="product8"/>
        <s v="product9"/>
        <s v="product10"/>
      </sharedItems>
    </cacheField>
    <cacheField name="Sales 2010">
      <sharedItems containsSemiMixedTypes="0" containsString="0" containsMixedTypes="0" containsNumber="1" containsInteger="1" count="10">
        <n v="573"/>
        <n v="119"/>
        <n v="927"/>
        <n v="727"/>
        <n v="712"/>
        <n v="652"/>
        <n v="458"/>
        <n v="207"/>
        <n v="424"/>
        <n v="63"/>
      </sharedItems>
    </cacheField>
    <cacheField name="Sales 2011">
      <sharedItems containsSemiMixedTypes="0" containsString="0" containsMixedTypes="0" containsNumber="1" count="10">
        <n v="604.2502993096291"/>
        <n v="51.50637612792288"/>
        <n v="353.42333399712027"/>
        <n v="336.20745247727496"/>
        <n v="494.1431652571649"/>
        <n v="561.2946915400332"/>
        <n v="519.801725772787"/>
        <n v="149.3080132437529"/>
        <n v="1037.2776666489447"/>
        <n v="299.174488545569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B4:D16" firstHeaderRow="1" firstDataRow="2" firstDataCol="1"/>
  <pivotFields count="3">
    <pivotField axis="axisRow" compact="0" outline="0" subtotalTop="0" showAll="0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dataField="1" compact="0" outline="0" subtotalTop="0" showAll="0" numFmtId="3"/>
    <pivotField dataField="1" compact="0" outline="0" subtotalTop="0" showAll="0" numFmtId="3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z Sales 2010" fld="1" baseField="0" baseItem="0"/>
    <dataField name="Suma z Sales 2011" fld="2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P47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3.28125" style="0" customWidth="1"/>
    <col min="2" max="2" width="3.00390625" style="0" customWidth="1"/>
    <col min="3" max="3" width="3.7109375" style="0" customWidth="1"/>
    <col min="5" max="5" width="6.140625" style="0" customWidth="1"/>
    <col min="6" max="6" width="7.28125" style="0" customWidth="1"/>
    <col min="7" max="8" width="11.28125" style="0" customWidth="1"/>
    <col min="9" max="9" width="20.00390625" style="0" customWidth="1"/>
    <col min="10" max="10" width="6.140625" style="0" customWidth="1"/>
    <col min="12" max="12" width="20.140625" style="0" bestFit="1" customWidth="1"/>
    <col min="16" max="16" width="14.7109375" style="0" bestFit="1" customWidth="1"/>
  </cols>
  <sheetData>
    <row r="2" ht="12.75">
      <c r="B2" s="6" t="s">
        <v>42</v>
      </c>
    </row>
    <row r="3" ht="12.75">
      <c r="B3" s="6" t="s">
        <v>41</v>
      </c>
    </row>
    <row r="4" ht="12.75">
      <c r="B4" s="6" t="s">
        <v>43</v>
      </c>
    </row>
    <row r="6" spans="2:11" s="6" customFormat="1" ht="12.75">
      <c r="B6" s="6" t="s">
        <v>38</v>
      </c>
      <c r="F6" s="6" t="s">
        <v>39</v>
      </c>
      <c r="K6" s="6" t="s">
        <v>31</v>
      </c>
    </row>
    <row r="7" spans="2:12" s="6" customFormat="1" ht="12.75">
      <c r="B7" s="7" t="s">
        <v>34</v>
      </c>
      <c r="C7" s="8"/>
      <c r="D7" s="9" t="s">
        <v>35</v>
      </c>
      <c r="F7" s="9" t="s">
        <v>34</v>
      </c>
      <c r="G7" s="9" t="s">
        <v>36</v>
      </c>
      <c r="H7" s="9" t="s">
        <v>35</v>
      </c>
      <c r="I7" s="9" t="s">
        <v>37</v>
      </c>
      <c r="K7" s="9" t="s">
        <v>34</v>
      </c>
      <c r="L7" s="9" t="s">
        <v>40</v>
      </c>
    </row>
    <row r="8" spans="1:12" ht="12.75">
      <c r="A8" s="10" t="str">
        <f>B8&amp;C8</f>
        <v>DR880</v>
      </c>
      <c r="B8" s="1" t="s">
        <v>0</v>
      </c>
      <c r="C8" s="2">
        <v>880</v>
      </c>
      <c r="D8" s="4">
        <v>1875</v>
      </c>
      <c r="F8" s="3" t="s">
        <v>3</v>
      </c>
      <c r="G8" s="12"/>
      <c r="H8" s="13"/>
      <c r="I8" s="12"/>
      <c r="K8" s="3" t="s">
        <v>12</v>
      </c>
      <c r="L8" s="3">
        <v>5639</v>
      </c>
    </row>
    <row r="9" spans="1:12" ht="12.75">
      <c r="A9" s="10" t="str">
        <f aca="true" t="shared" si="0" ref="A9:A47">B9&amp;C9</f>
        <v>DR880</v>
      </c>
      <c r="B9" s="1" t="str">
        <f>B8</f>
        <v>DR</v>
      </c>
      <c r="C9" s="2">
        <f>C8</f>
        <v>880</v>
      </c>
      <c r="D9" s="4">
        <v>870</v>
      </c>
      <c r="F9" s="3" t="s">
        <v>4</v>
      </c>
      <c r="G9" s="12"/>
      <c r="H9" s="13"/>
      <c r="I9" s="12"/>
      <c r="K9" s="3" t="s">
        <v>6</v>
      </c>
      <c r="L9" s="3">
        <v>295</v>
      </c>
    </row>
    <row r="10" spans="1:12" ht="12.75">
      <c r="A10" s="10" t="str">
        <f t="shared" si="0"/>
        <v>DR880</v>
      </c>
      <c r="B10" s="1" t="str">
        <f>B9</f>
        <v>DR</v>
      </c>
      <c r="C10" s="2">
        <f>C9</f>
        <v>880</v>
      </c>
      <c r="D10" s="4">
        <v>843</v>
      </c>
      <c r="F10" s="3" t="s">
        <v>5</v>
      </c>
      <c r="G10" s="12"/>
      <c r="H10" s="13"/>
      <c r="I10" s="12"/>
      <c r="K10" s="3" t="s">
        <v>13</v>
      </c>
      <c r="L10" s="3">
        <v>3588</v>
      </c>
    </row>
    <row r="11" spans="1:12" ht="12.75">
      <c r="A11" s="10" t="str">
        <f t="shared" si="0"/>
        <v>DR151</v>
      </c>
      <c r="B11" s="1" t="s">
        <v>0</v>
      </c>
      <c r="C11" s="2">
        <v>151</v>
      </c>
      <c r="D11" s="4">
        <v>3401</v>
      </c>
      <c r="F11" s="3" t="s">
        <v>6</v>
      </c>
      <c r="G11" s="12"/>
      <c r="H11" s="13"/>
      <c r="I11" s="12"/>
      <c r="K11" s="3" t="s">
        <v>21</v>
      </c>
      <c r="L11" s="3">
        <v>457</v>
      </c>
    </row>
    <row r="12" spans="1:12" ht="12.75">
      <c r="A12" s="10" t="str">
        <f t="shared" si="0"/>
        <v>DR751</v>
      </c>
      <c r="B12" s="1" t="s">
        <v>0</v>
      </c>
      <c r="C12" s="2">
        <v>751</v>
      </c>
      <c r="D12" s="4">
        <v>3825</v>
      </c>
      <c r="F12" s="3" t="s">
        <v>7</v>
      </c>
      <c r="G12" s="12"/>
      <c r="H12" s="13"/>
      <c r="I12" s="12"/>
      <c r="K12" s="3" t="s">
        <v>3</v>
      </c>
      <c r="L12" s="3">
        <v>3582</v>
      </c>
    </row>
    <row r="13" spans="1:12" ht="12.75">
      <c r="A13" s="10" t="str">
        <f t="shared" si="0"/>
        <v>DR405</v>
      </c>
      <c r="B13" s="1" t="s">
        <v>0</v>
      </c>
      <c r="C13" s="2">
        <v>405</v>
      </c>
      <c r="D13" s="4">
        <v>2373</v>
      </c>
      <c r="F13" s="3" t="s">
        <v>8</v>
      </c>
      <c r="G13" s="12"/>
      <c r="H13" s="13"/>
      <c r="I13" s="12"/>
      <c r="K13" s="3" t="s">
        <v>11</v>
      </c>
      <c r="L13" s="3">
        <v>3565</v>
      </c>
    </row>
    <row r="14" spans="1:12" ht="12.75">
      <c r="A14" s="10" t="str">
        <f t="shared" si="0"/>
        <v>DR405</v>
      </c>
      <c r="B14" s="1" t="str">
        <f>B13</f>
        <v>DR</v>
      </c>
      <c r="C14" s="2">
        <f>C13</f>
        <v>405</v>
      </c>
      <c r="D14" s="4">
        <v>104</v>
      </c>
      <c r="F14" s="3" t="s">
        <v>9</v>
      </c>
      <c r="G14" s="12"/>
      <c r="H14" s="13"/>
      <c r="I14" s="12"/>
      <c r="K14" s="3" t="s">
        <v>15</v>
      </c>
      <c r="L14" s="3">
        <v>2945</v>
      </c>
    </row>
    <row r="15" spans="1:12" ht="12.75">
      <c r="A15" s="10" t="str">
        <f t="shared" si="0"/>
        <v>DR405</v>
      </c>
      <c r="B15" s="1" t="str">
        <f>B14</f>
        <v>DR</v>
      </c>
      <c r="C15" s="2">
        <f>C14</f>
        <v>405</v>
      </c>
      <c r="D15" s="4">
        <v>472</v>
      </c>
      <c r="F15" s="3" t="s">
        <v>10</v>
      </c>
      <c r="G15" s="12"/>
      <c r="H15" s="13"/>
      <c r="I15" s="12"/>
      <c r="K15" s="3" t="s">
        <v>20</v>
      </c>
      <c r="L15" s="3">
        <v>1447</v>
      </c>
    </row>
    <row r="16" spans="1:12" ht="12.75">
      <c r="A16" s="10" t="str">
        <f t="shared" si="0"/>
        <v>DR605</v>
      </c>
      <c r="B16" s="1" t="s">
        <v>0</v>
      </c>
      <c r="C16" s="2">
        <v>605</v>
      </c>
      <c r="D16" s="4">
        <v>3887</v>
      </c>
      <c r="F16" s="3" t="s">
        <v>11</v>
      </c>
      <c r="G16" s="12"/>
      <c r="H16" s="13"/>
      <c r="I16" s="12"/>
      <c r="K16" s="3" t="s">
        <v>29</v>
      </c>
      <c r="L16" s="3">
        <v>1521</v>
      </c>
    </row>
    <row r="17" spans="1:12" ht="12.75">
      <c r="A17" s="10" t="str">
        <f t="shared" si="0"/>
        <v>DR768</v>
      </c>
      <c r="B17" s="1" t="s">
        <v>0</v>
      </c>
      <c r="C17" s="2">
        <v>768</v>
      </c>
      <c r="D17" s="4">
        <v>1270</v>
      </c>
      <c r="F17" s="3" t="s">
        <v>12</v>
      </c>
      <c r="G17" s="12"/>
      <c r="H17" s="13"/>
      <c r="I17" s="12"/>
      <c r="K17" s="3" t="s">
        <v>22</v>
      </c>
      <c r="L17" s="3">
        <v>6353</v>
      </c>
    </row>
    <row r="18" spans="1:12" ht="12.75">
      <c r="A18" s="10" t="str">
        <f t="shared" si="0"/>
        <v>DR768</v>
      </c>
      <c r="B18" s="1" t="str">
        <f>B17</f>
        <v>DR</v>
      </c>
      <c r="C18" s="2">
        <f>C17</f>
        <v>768</v>
      </c>
      <c r="D18" s="4">
        <v>193</v>
      </c>
      <c r="F18" s="3" t="s">
        <v>13</v>
      </c>
      <c r="G18" s="12"/>
      <c r="H18" s="13"/>
      <c r="I18" s="12"/>
      <c r="K18" s="3" t="s">
        <v>8</v>
      </c>
      <c r="L18" s="3">
        <v>1646</v>
      </c>
    </row>
    <row r="19" spans="1:12" ht="12.75">
      <c r="A19" s="10" t="str">
        <f t="shared" si="0"/>
        <v>DR768</v>
      </c>
      <c r="B19" s="1" t="str">
        <f>B18</f>
        <v>DR</v>
      </c>
      <c r="C19" s="2">
        <f>C18</f>
        <v>768</v>
      </c>
      <c r="D19" s="4">
        <v>436</v>
      </c>
      <c r="F19" s="3" t="s">
        <v>14</v>
      </c>
      <c r="G19" s="12"/>
      <c r="H19" s="13"/>
      <c r="I19" s="12"/>
      <c r="K19" s="3" t="s">
        <v>16</v>
      </c>
      <c r="L19" s="3">
        <v>2179</v>
      </c>
    </row>
    <row r="20" spans="1:12" ht="12.75">
      <c r="A20" s="10" t="str">
        <f t="shared" si="0"/>
        <v>DR205</v>
      </c>
      <c r="B20" s="1" t="s">
        <v>0</v>
      </c>
      <c r="C20" s="2">
        <v>205</v>
      </c>
      <c r="D20" s="4">
        <v>3606</v>
      </c>
      <c r="F20" s="3" t="s">
        <v>15</v>
      </c>
      <c r="G20" s="12"/>
      <c r="H20" s="13"/>
      <c r="I20" s="12"/>
      <c r="K20" s="3" t="s">
        <v>19</v>
      </c>
      <c r="L20" s="3">
        <v>5556</v>
      </c>
    </row>
    <row r="21" spans="1:12" ht="12.75">
      <c r="A21" s="10" t="str">
        <f t="shared" si="0"/>
        <v>DR824</v>
      </c>
      <c r="B21" s="1" t="s">
        <v>0</v>
      </c>
      <c r="C21" s="2">
        <v>824</v>
      </c>
      <c r="D21" s="4">
        <v>5639</v>
      </c>
      <c r="F21" s="3" t="s">
        <v>16</v>
      </c>
      <c r="G21" s="12"/>
      <c r="H21" s="13"/>
      <c r="I21" s="12"/>
      <c r="K21" s="3" t="s">
        <v>28</v>
      </c>
      <c r="L21" s="3">
        <v>2598</v>
      </c>
    </row>
    <row r="22" spans="1:16" ht="12.75">
      <c r="A22" s="10" t="str">
        <f t="shared" si="0"/>
        <v>DR401</v>
      </c>
      <c r="B22" s="1" t="s">
        <v>0</v>
      </c>
      <c r="C22" s="2">
        <v>401</v>
      </c>
      <c r="D22" s="4">
        <v>295</v>
      </c>
      <c r="F22" s="3" t="s">
        <v>17</v>
      </c>
      <c r="G22" s="12"/>
      <c r="H22" s="13"/>
      <c r="I22" s="12"/>
      <c r="K22" s="3" t="s">
        <v>24</v>
      </c>
      <c r="L22" s="3">
        <v>3825</v>
      </c>
      <c r="P22" s="11"/>
    </row>
    <row r="23" spans="1:12" ht="12.75">
      <c r="A23" s="10" t="str">
        <f t="shared" si="0"/>
        <v>DR104</v>
      </c>
      <c r="B23" s="1" t="s">
        <v>0</v>
      </c>
      <c r="C23" s="2">
        <v>104</v>
      </c>
      <c r="D23" s="4">
        <v>5365</v>
      </c>
      <c r="F23" s="3" t="s">
        <v>18</v>
      </c>
      <c r="G23" s="12"/>
      <c r="H23" s="13"/>
      <c r="I23" s="12"/>
      <c r="K23" s="3" t="s">
        <v>27</v>
      </c>
      <c r="L23" s="3">
        <v>3035</v>
      </c>
    </row>
    <row r="24" spans="1:12" ht="12.75">
      <c r="A24" s="10" t="str">
        <f t="shared" si="0"/>
        <v>DR104</v>
      </c>
      <c r="B24" s="1" t="str">
        <f>B23</f>
        <v>DR</v>
      </c>
      <c r="C24" s="2">
        <f>C23</f>
        <v>104</v>
      </c>
      <c r="D24" s="4">
        <v>730</v>
      </c>
      <c r="F24" s="3" t="s">
        <v>19</v>
      </c>
      <c r="G24" s="12"/>
      <c r="H24" s="13"/>
      <c r="I24" s="12"/>
      <c r="K24" s="3" t="s">
        <v>18</v>
      </c>
      <c r="L24" s="3">
        <v>2756</v>
      </c>
    </row>
    <row r="25" spans="1:12" ht="12.75">
      <c r="A25" s="10" t="str">
        <f t="shared" si="0"/>
        <v>DR104</v>
      </c>
      <c r="B25" s="1" t="str">
        <f>B24</f>
        <v>DR</v>
      </c>
      <c r="C25" s="2">
        <f>C24</f>
        <v>104</v>
      </c>
      <c r="D25" s="4">
        <v>222</v>
      </c>
      <c r="F25" s="3" t="s">
        <v>20</v>
      </c>
      <c r="G25" s="12"/>
      <c r="H25" s="13"/>
      <c r="I25" s="12"/>
      <c r="K25" s="3" t="s">
        <v>25</v>
      </c>
      <c r="L25" s="3">
        <v>2949</v>
      </c>
    </row>
    <row r="26" spans="1:12" ht="12.75">
      <c r="A26" s="10" t="str">
        <f t="shared" si="0"/>
        <v>DR869</v>
      </c>
      <c r="B26" s="1" t="s">
        <v>0</v>
      </c>
      <c r="C26" s="2">
        <v>869</v>
      </c>
      <c r="D26" s="4">
        <v>1646</v>
      </c>
      <c r="F26" s="3" t="s">
        <v>21</v>
      </c>
      <c r="G26" s="12"/>
      <c r="H26" s="13"/>
      <c r="I26" s="12"/>
      <c r="K26" s="3" t="s">
        <v>5</v>
      </c>
      <c r="L26" s="3">
        <v>2569</v>
      </c>
    </row>
    <row r="27" spans="1:12" ht="12.75">
      <c r="A27" s="10" t="str">
        <f t="shared" si="0"/>
        <v>DR584</v>
      </c>
      <c r="B27" s="1" t="s">
        <v>0</v>
      </c>
      <c r="C27" s="2">
        <v>584</v>
      </c>
      <c r="D27" s="4">
        <v>3240</v>
      </c>
      <c r="F27" s="3" t="s">
        <v>22</v>
      </c>
      <c r="G27" s="12"/>
      <c r="H27" s="13"/>
      <c r="I27" s="12"/>
      <c r="K27" s="3" t="s">
        <v>9</v>
      </c>
      <c r="L27" s="3">
        <v>3887</v>
      </c>
    </row>
    <row r="28" spans="1:12" ht="12.75">
      <c r="A28" s="10" t="str">
        <f t="shared" si="0"/>
        <v>ER914</v>
      </c>
      <c r="B28" s="1" t="s">
        <v>2</v>
      </c>
      <c r="C28" s="2">
        <v>914</v>
      </c>
      <c r="D28" s="4">
        <v>2756</v>
      </c>
      <c r="F28" s="3" t="s">
        <v>23</v>
      </c>
      <c r="G28" s="12"/>
      <c r="H28" s="13"/>
      <c r="I28" s="12"/>
      <c r="K28" s="3" t="s">
        <v>26</v>
      </c>
      <c r="L28" s="3">
        <v>3240</v>
      </c>
    </row>
    <row r="29" spans="1:12" ht="12.75">
      <c r="A29" s="10" t="str">
        <f t="shared" si="0"/>
        <v>ER698</v>
      </c>
      <c r="B29" s="1" t="s">
        <v>2</v>
      </c>
      <c r="C29" s="2">
        <v>698</v>
      </c>
      <c r="D29" s="4">
        <v>5556</v>
      </c>
      <c r="F29" s="3" t="s">
        <v>24</v>
      </c>
      <c r="G29" s="12"/>
      <c r="H29" s="13"/>
      <c r="I29" s="12"/>
      <c r="K29" s="3" t="s">
        <v>17</v>
      </c>
      <c r="L29" s="3">
        <v>2852</v>
      </c>
    </row>
    <row r="30" spans="1:12" ht="12.75">
      <c r="A30" s="10" t="str">
        <f t="shared" si="0"/>
        <v>ER753</v>
      </c>
      <c r="B30" s="1" t="s">
        <v>2</v>
      </c>
      <c r="C30" s="2">
        <v>753</v>
      </c>
      <c r="D30" s="4">
        <v>940</v>
      </c>
      <c r="F30" s="3" t="s">
        <v>25</v>
      </c>
      <c r="G30" s="12"/>
      <c r="H30" s="13"/>
      <c r="I30" s="12"/>
      <c r="K30" s="3" t="s">
        <v>4</v>
      </c>
      <c r="L30" s="3">
        <v>6332</v>
      </c>
    </row>
    <row r="31" spans="1:12" ht="12.75">
      <c r="A31" s="10" t="str">
        <f t="shared" si="0"/>
        <v>ER753</v>
      </c>
      <c r="B31" s="1" t="str">
        <f>B30</f>
        <v>ER</v>
      </c>
      <c r="C31" s="2">
        <f>C30</f>
        <v>753</v>
      </c>
      <c r="D31" s="4">
        <v>507</v>
      </c>
      <c r="F31" s="3" t="s">
        <v>26</v>
      </c>
      <c r="G31" s="12"/>
      <c r="H31" s="13"/>
      <c r="I31" s="12"/>
      <c r="K31" s="3" t="s">
        <v>7</v>
      </c>
      <c r="L31" s="3">
        <v>6569</v>
      </c>
    </row>
    <row r="32" spans="1:12" ht="12.75">
      <c r="A32" s="10" t="str">
        <f t="shared" si="0"/>
        <v>ER632</v>
      </c>
      <c r="B32" s="1" t="s">
        <v>2</v>
      </c>
      <c r="C32" s="2">
        <v>632</v>
      </c>
      <c r="D32" s="4">
        <v>457</v>
      </c>
      <c r="F32" s="3" t="s">
        <v>27</v>
      </c>
      <c r="G32" s="12"/>
      <c r="H32" s="13"/>
      <c r="I32" s="12"/>
      <c r="K32" s="3" t="s">
        <v>10</v>
      </c>
      <c r="L32" s="3">
        <v>1899</v>
      </c>
    </row>
    <row r="33" spans="1:12" ht="12.75">
      <c r="A33" s="10" t="str">
        <f t="shared" si="0"/>
        <v>ER171</v>
      </c>
      <c r="B33" s="1" t="s">
        <v>2</v>
      </c>
      <c r="C33" s="2">
        <v>171</v>
      </c>
      <c r="D33" s="4">
        <v>5602</v>
      </c>
      <c r="F33" s="3" t="s">
        <v>28</v>
      </c>
      <c r="G33" s="12"/>
      <c r="H33" s="13"/>
      <c r="I33" s="12"/>
      <c r="K33" s="3" t="s">
        <v>23</v>
      </c>
      <c r="L33" s="3">
        <v>2592</v>
      </c>
    </row>
    <row r="34" spans="1:12" ht="12.75">
      <c r="A34" s="10" t="str">
        <f t="shared" si="0"/>
        <v>ER171</v>
      </c>
      <c r="B34" s="1" t="str">
        <f>B33</f>
        <v>ER</v>
      </c>
      <c r="C34" s="2">
        <f>C33</f>
        <v>171</v>
      </c>
      <c r="D34" s="4">
        <v>751</v>
      </c>
      <c r="F34" s="3" t="s">
        <v>29</v>
      </c>
      <c r="G34" s="12"/>
      <c r="H34" s="13"/>
      <c r="I34" s="12"/>
      <c r="K34" s="3" t="s">
        <v>14</v>
      </c>
      <c r="L34" s="3">
        <v>3401</v>
      </c>
    </row>
    <row r="35" spans="1:4" ht="12.75">
      <c r="A35" s="10" t="str">
        <f t="shared" si="0"/>
        <v>ER351</v>
      </c>
      <c r="B35" s="1" t="s">
        <v>2</v>
      </c>
      <c r="C35" s="2">
        <v>351</v>
      </c>
      <c r="D35" s="4">
        <v>3582</v>
      </c>
    </row>
    <row r="36" spans="1:9" ht="12.75">
      <c r="A36" s="10" t="str">
        <f t="shared" si="0"/>
        <v>ER945</v>
      </c>
      <c r="B36" s="1" t="s">
        <v>2</v>
      </c>
      <c r="C36" s="2">
        <v>945</v>
      </c>
      <c r="D36" s="4">
        <v>5516</v>
      </c>
      <c r="I36" s="10">
        <f>IF(SUM(I10:I33)=3100,"Dobrze!","")</f>
      </c>
    </row>
    <row r="37" spans="1:4" ht="12.75">
      <c r="A37" s="10" t="str">
        <f t="shared" si="0"/>
        <v>ER945</v>
      </c>
      <c r="B37" s="1" t="str">
        <f>B36</f>
        <v>ER</v>
      </c>
      <c r="C37" s="2">
        <f>C36</f>
        <v>945</v>
      </c>
      <c r="D37" s="4">
        <v>816</v>
      </c>
    </row>
    <row r="38" spans="1:4" ht="12.75">
      <c r="A38" s="10" t="str">
        <f t="shared" si="0"/>
        <v>ER177</v>
      </c>
      <c r="B38" s="1" t="s">
        <v>2</v>
      </c>
      <c r="C38" s="2">
        <v>177</v>
      </c>
      <c r="D38" s="4">
        <v>1631</v>
      </c>
    </row>
    <row r="39" spans="1:4" ht="12.75">
      <c r="A39" s="10" t="str">
        <f t="shared" si="0"/>
        <v>CP569</v>
      </c>
      <c r="B39" s="1" t="s">
        <v>1</v>
      </c>
      <c r="C39" s="2">
        <v>569</v>
      </c>
      <c r="D39" s="4">
        <v>1817</v>
      </c>
    </row>
    <row r="40" spans="1:4" ht="12.75">
      <c r="A40" s="10" t="str">
        <f t="shared" si="0"/>
        <v>CP569</v>
      </c>
      <c r="B40" s="1" t="str">
        <f>B39</f>
        <v>CP</v>
      </c>
      <c r="C40" s="2">
        <f>C39</f>
        <v>569</v>
      </c>
      <c r="D40" s="4">
        <v>736</v>
      </c>
    </row>
    <row r="41" spans="1:4" ht="12.75">
      <c r="A41" s="10" t="str">
        <f t="shared" si="0"/>
        <v>CP569</v>
      </c>
      <c r="B41" s="1" t="str">
        <f>B40</f>
        <v>CP</v>
      </c>
      <c r="C41" s="2">
        <f>C40</f>
        <v>569</v>
      </c>
      <c r="D41" s="4">
        <v>392</v>
      </c>
    </row>
    <row r="42" spans="1:4" ht="12.75">
      <c r="A42" s="10" t="str">
        <f t="shared" si="0"/>
        <v>CP791</v>
      </c>
      <c r="B42" s="1" t="s">
        <v>1</v>
      </c>
      <c r="C42" s="2">
        <v>791</v>
      </c>
      <c r="D42" s="4">
        <v>2179</v>
      </c>
    </row>
    <row r="43" spans="1:4" ht="12.75">
      <c r="A43" s="10" t="str">
        <f t="shared" si="0"/>
        <v>CP548</v>
      </c>
      <c r="B43" s="1" t="s">
        <v>1</v>
      </c>
      <c r="C43" s="2">
        <v>548</v>
      </c>
      <c r="D43" s="4">
        <v>2852</v>
      </c>
    </row>
    <row r="44" spans="1:4" ht="12.75">
      <c r="A44" s="10" t="str">
        <f t="shared" si="0"/>
        <v>CP118</v>
      </c>
      <c r="B44" s="1" t="s">
        <v>1</v>
      </c>
      <c r="C44" s="2">
        <v>118</v>
      </c>
      <c r="D44" s="4">
        <v>3035</v>
      </c>
    </row>
    <row r="45" spans="1:4" ht="12.75">
      <c r="A45" s="10" t="str">
        <f t="shared" si="0"/>
        <v>CP891</v>
      </c>
      <c r="B45" s="1" t="s">
        <v>1</v>
      </c>
      <c r="C45" s="2">
        <v>891</v>
      </c>
      <c r="D45" s="4">
        <v>647</v>
      </c>
    </row>
    <row r="46" spans="1:4" ht="12.75">
      <c r="A46" s="10" t="str">
        <f t="shared" si="0"/>
        <v>CP869</v>
      </c>
      <c r="B46" s="1" t="s">
        <v>1</v>
      </c>
      <c r="C46" s="2">
        <v>869</v>
      </c>
      <c r="D46" s="4">
        <v>1521</v>
      </c>
    </row>
    <row r="47" spans="1:4" ht="12.75">
      <c r="A47" s="10" t="str">
        <f t="shared" si="0"/>
        <v>CP254</v>
      </c>
      <c r="B47" s="1" t="s">
        <v>1</v>
      </c>
      <c r="C47" s="2">
        <v>254</v>
      </c>
      <c r="D47" s="4">
        <v>2592</v>
      </c>
    </row>
  </sheetData>
  <conditionalFormatting sqref="I36">
    <cfRule type="cellIs" priority="1" dxfId="0" operator="equal" stopIfTrue="1">
      <formula>"Dobrze!"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2:G160"/>
  <sheetViews>
    <sheetView showGridLines="0" workbookViewId="0" topLeftCell="A1">
      <selection activeCell="L9" sqref="L9"/>
    </sheetView>
  </sheetViews>
  <sheetFormatPr defaultColWidth="9.140625" defaultRowHeight="12.75"/>
  <cols>
    <col min="2" max="2" width="9.7109375" style="0" customWidth="1"/>
    <col min="5" max="5" width="16.140625" style="0" customWidth="1"/>
    <col min="7" max="7" width="17.421875" style="0" bestFit="1" customWidth="1"/>
  </cols>
  <sheetData>
    <row r="2" ht="12.75">
      <c r="B2" s="6" t="s">
        <v>218</v>
      </c>
    </row>
    <row r="4" spans="2:7" ht="12.75">
      <c r="B4" s="5" t="s">
        <v>50</v>
      </c>
      <c r="C4" s="5" t="s">
        <v>35</v>
      </c>
      <c r="E4" s="5"/>
      <c r="F4" s="5" t="s">
        <v>35</v>
      </c>
      <c r="G4" s="5" t="s">
        <v>217</v>
      </c>
    </row>
    <row r="5" spans="2:7" ht="12.75">
      <c r="B5" s="3" t="s">
        <v>51</v>
      </c>
      <c r="C5" s="4">
        <v>573</v>
      </c>
      <c r="E5" s="3" t="s">
        <v>207</v>
      </c>
      <c r="F5" s="12"/>
      <c r="G5" s="12"/>
    </row>
    <row r="6" spans="2:7" ht="12.75">
      <c r="B6" s="3" t="s">
        <v>52</v>
      </c>
      <c r="C6" s="4">
        <v>119</v>
      </c>
      <c r="E6" s="3" t="s">
        <v>208</v>
      </c>
      <c r="F6" s="12"/>
      <c r="G6" s="12"/>
    </row>
    <row r="7" spans="2:7" ht="12.75">
      <c r="B7" s="3" t="s">
        <v>53</v>
      </c>
      <c r="C7" s="4">
        <v>927</v>
      </c>
      <c r="E7" s="3" t="s">
        <v>209</v>
      </c>
      <c r="F7" s="12"/>
      <c r="G7" s="12"/>
    </row>
    <row r="8" spans="2:7" ht="12.75">
      <c r="B8" s="3" t="s">
        <v>54</v>
      </c>
      <c r="C8" s="4">
        <v>727</v>
      </c>
      <c r="E8" s="3" t="s">
        <v>210</v>
      </c>
      <c r="F8" s="12"/>
      <c r="G8" s="12"/>
    </row>
    <row r="9" spans="2:7" ht="12.75">
      <c r="B9" s="3" t="s">
        <v>55</v>
      </c>
      <c r="C9" s="4">
        <v>712</v>
      </c>
      <c r="E9" s="3" t="s">
        <v>211</v>
      </c>
      <c r="F9" s="12"/>
      <c r="G9" s="12"/>
    </row>
    <row r="10" spans="2:7" ht="12.75">
      <c r="B10" s="3" t="s">
        <v>56</v>
      </c>
      <c r="C10" s="4">
        <v>652</v>
      </c>
      <c r="E10" s="3" t="s">
        <v>212</v>
      </c>
      <c r="F10" s="12"/>
      <c r="G10" s="12"/>
    </row>
    <row r="11" spans="2:7" ht="12.75">
      <c r="B11" s="3" t="s">
        <v>57</v>
      </c>
      <c r="C11" s="4">
        <v>458</v>
      </c>
      <c r="E11" s="3" t="s">
        <v>213</v>
      </c>
      <c r="F11" s="12"/>
      <c r="G11" s="12"/>
    </row>
    <row r="12" spans="2:7" ht="12.75">
      <c r="B12" s="3" t="s">
        <v>58</v>
      </c>
      <c r="C12" s="4">
        <v>207</v>
      </c>
      <c r="E12" s="3" t="s">
        <v>214</v>
      </c>
      <c r="F12" s="12"/>
      <c r="G12" s="12"/>
    </row>
    <row r="13" spans="2:7" ht="12.75">
      <c r="B13" s="3" t="s">
        <v>59</v>
      </c>
      <c r="C13" s="4">
        <v>424</v>
      </c>
      <c r="E13" s="3" t="s">
        <v>215</v>
      </c>
      <c r="F13" s="12"/>
      <c r="G13" s="12"/>
    </row>
    <row r="14" spans="2:7" ht="12.75">
      <c r="B14" s="3" t="s">
        <v>60</v>
      </c>
      <c r="C14" s="4">
        <v>63</v>
      </c>
      <c r="E14" s="3" t="s">
        <v>216</v>
      </c>
      <c r="F14" s="12"/>
      <c r="G14" s="12"/>
    </row>
    <row r="15" spans="2:3" ht="12.75">
      <c r="B15" s="3" t="s">
        <v>61</v>
      </c>
      <c r="C15" s="4">
        <v>561</v>
      </c>
    </row>
    <row r="16" spans="2:3" ht="12.75">
      <c r="B16" s="3" t="s">
        <v>62</v>
      </c>
      <c r="C16" s="4">
        <v>732</v>
      </c>
    </row>
    <row r="17" spans="2:3" ht="12.75">
      <c r="B17" s="3" t="s">
        <v>63</v>
      </c>
      <c r="C17" s="4">
        <v>119</v>
      </c>
    </row>
    <row r="18" spans="2:3" ht="12.75">
      <c r="B18" s="3" t="s">
        <v>64</v>
      </c>
      <c r="C18" s="4">
        <v>606</v>
      </c>
    </row>
    <row r="19" spans="2:3" ht="12.75">
      <c r="B19" s="3" t="s">
        <v>65</v>
      </c>
      <c r="C19" s="4">
        <v>613</v>
      </c>
    </row>
    <row r="20" spans="2:3" ht="12.75">
      <c r="B20" s="3" t="s">
        <v>66</v>
      </c>
      <c r="C20" s="4">
        <v>43</v>
      </c>
    </row>
    <row r="21" spans="2:3" ht="12.75">
      <c r="B21" s="3" t="s">
        <v>67</v>
      </c>
      <c r="C21" s="4">
        <v>952</v>
      </c>
    </row>
    <row r="22" spans="2:3" ht="12.75">
      <c r="B22" s="3" t="s">
        <v>68</v>
      </c>
      <c r="C22" s="4">
        <v>950</v>
      </c>
    </row>
    <row r="23" spans="2:3" ht="12.75">
      <c r="B23" s="3" t="s">
        <v>69</v>
      </c>
      <c r="C23" s="4">
        <v>276</v>
      </c>
    </row>
    <row r="24" spans="2:3" ht="12.75">
      <c r="B24" s="3" t="s">
        <v>70</v>
      </c>
      <c r="C24" s="4">
        <v>830</v>
      </c>
    </row>
    <row r="25" spans="2:3" ht="12.75">
      <c r="B25" s="3" t="s">
        <v>71</v>
      </c>
      <c r="C25" s="4">
        <v>313</v>
      </c>
    </row>
    <row r="26" spans="2:3" ht="12.75">
      <c r="B26" s="3" t="s">
        <v>72</v>
      </c>
      <c r="C26" s="4">
        <v>424</v>
      </c>
    </row>
    <row r="27" spans="2:3" ht="12.75">
      <c r="B27" s="3" t="s">
        <v>73</v>
      </c>
      <c r="C27" s="4">
        <v>68</v>
      </c>
    </row>
    <row r="28" spans="2:3" ht="12.75">
      <c r="B28" s="3" t="s">
        <v>74</v>
      </c>
      <c r="C28" s="4">
        <v>939</v>
      </c>
    </row>
    <row r="29" spans="2:3" ht="12.75">
      <c r="B29" s="3" t="s">
        <v>75</v>
      </c>
      <c r="C29" s="4">
        <v>754</v>
      </c>
    </row>
    <row r="30" spans="2:3" ht="12.75">
      <c r="B30" s="3" t="s">
        <v>76</v>
      </c>
      <c r="C30" s="4">
        <v>606</v>
      </c>
    </row>
    <row r="31" spans="2:3" ht="12.75">
      <c r="B31" s="3" t="s">
        <v>77</v>
      </c>
      <c r="C31" s="4">
        <v>434</v>
      </c>
    </row>
    <row r="32" spans="2:3" ht="12.75">
      <c r="B32" s="3" t="s">
        <v>78</v>
      </c>
      <c r="C32" s="4">
        <v>894</v>
      </c>
    </row>
    <row r="33" spans="2:3" ht="12.75">
      <c r="B33" s="3" t="s">
        <v>79</v>
      </c>
      <c r="C33" s="4">
        <v>702</v>
      </c>
    </row>
    <row r="34" spans="2:3" ht="12.75">
      <c r="B34" s="3" t="s">
        <v>80</v>
      </c>
      <c r="C34" s="4">
        <v>995</v>
      </c>
    </row>
    <row r="35" spans="2:3" ht="12.75">
      <c r="B35" s="3" t="s">
        <v>81</v>
      </c>
      <c r="C35" s="4">
        <v>83</v>
      </c>
    </row>
    <row r="36" spans="2:3" ht="12.75">
      <c r="B36" s="3" t="s">
        <v>82</v>
      </c>
      <c r="C36" s="4">
        <v>966</v>
      </c>
    </row>
    <row r="37" spans="2:3" ht="12.75">
      <c r="B37" s="3" t="s">
        <v>83</v>
      </c>
      <c r="C37" s="4">
        <v>925</v>
      </c>
    </row>
    <row r="38" spans="2:3" ht="12.75">
      <c r="B38" s="3" t="s">
        <v>84</v>
      </c>
      <c r="C38" s="4">
        <v>407</v>
      </c>
    </row>
    <row r="39" spans="2:3" ht="12.75">
      <c r="B39" s="3" t="s">
        <v>85</v>
      </c>
      <c r="C39" s="4">
        <v>497</v>
      </c>
    </row>
    <row r="40" spans="2:3" ht="12.75">
      <c r="B40" s="3" t="s">
        <v>86</v>
      </c>
      <c r="C40" s="4">
        <v>131</v>
      </c>
    </row>
    <row r="41" spans="2:3" ht="12.75">
      <c r="B41" s="3" t="s">
        <v>87</v>
      </c>
      <c r="C41" s="4">
        <v>244</v>
      </c>
    </row>
    <row r="42" spans="2:3" ht="12.75">
      <c r="B42" s="3" t="s">
        <v>88</v>
      </c>
      <c r="C42" s="4">
        <v>250</v>
      </c>
    </row>
    <row r="43" spans="2:3" ht="12.75">
      <c r="B43" s="3" t="s">
        <v>89</v>
      </c>
      <c r="C43" s="4">
        <v>365</v>
      </c>
    </row>
    <row r="44" spans="2:3" ht="12.75">
      <c r="B44" s="3" t="s">
        <v>90</v>
      </c>
      <c r="C44" s="4">
        <v>238</v>
      </c>
    </row>
    <row r="45" spans="2:3" ht="12.75">
      <c r="B45" s="3" t="s">
        <v>91</v>
      </c>
      <c r="C45" s="4">
        <v>491</v>
      </c>
    </row>
    <row r="46" spans="2:3" ht="12.75">
      <c r="B46" s="3" t="s">
        <v>92</v>
      </c>
      <c r="C46" s="4">
        <v>152</v>
      </c>
    </row>
    <row r="47" spans="2:3" ht="12.75">
      <c r="B47" s="3" t="s">
        <v>93</v>
      </c>
      <c r="C47" s="4">
        <v>981</v>
      </c>
    </row>
    <row r="48" spans="2:3" ht="12.75">
      <c r="B48" s="3" t="s">
        <v>94</v>
      </c>
      <c r="C48" s="4">
        <v>276</v>
      </c>
    </row>
    <row r="49" spans="2:3" ht="12.75">
      <c r="B49" s="3" t="s">
        <v>95</v>
      </c>
      <c r="C49" s="4">
        <v>809</v>
      </c>
    </row>
    <row r="50" spans="2:3" ht="12.75">
      <c r="B50" s="3" t="s">
        <v>96</v>
      </c>
      <c r="C50" s="4">
        <v>79</v>
      </c>
    </row>
    <row r="51" spans="2:3" ht="12.75">
      <c r="B51" s="3" t="s">
        <v>97</v>
      </c>
      <c r="C51" s="4">
        <v>347</v>
      </c>
    </row>
    <row r="52" spans="2:3" ht="12.75">
      <c r="B52" s="3" t="s">
        <v>98</v>
      </c>
      <c r="C52" s="4">
        <v>983</v>
      </c>
    </row>
    <row r="53" spans="2:3" ht="12.75">
      <c r="B53" s="3" t="s">
        <v>99</v>
      </c>
      <c r="C53" s="4">
        <v>773</v>
      </c>
    </row>
    <row r="54" spans="2:3" ht="12.75">
      <c r="B54" s="3" t="s">
        <v>100</v>
      </c>
      <c r="C54" s="4">
        <v>621</v>
      </c>
    </row>
    <row r="55" spans="2:3" ht="12.75">
      <c r="B55" s="3" t="s">
        <v>101</v>
      </c>
      <c r="C55" s="4">
        <v>874</v>
      </c>
    </row>
    <row r="56" spans="2:3" ht="12.75">
      <c r="B56" s="3" t="s">
        <v>102</v>
      </c>
      <c r="C56" s="4">
        <v>807</v>
      </c>
    </row>
    <row r="57" spans="2:3" ht="12.75">
      <c r="B57" s="3" t="s">
        <v>103</v>
      </c>
      <c r="C57" s="4">
        <v>135</v>
      </c>
    </row>
    <row r="58" spans="2:3" ht="12.75">
      <c r="B58" s="3" t="s">
        <v>104</v>
      </c>
      <c r="C58" s="4">
        <v>670</v>
      </c>
    </row>
    <row r="59" spans="2:3" ht="12.75">
      <c r="B59" s="3" t="s">
        <v>105</v>
      </c>
      <c r="C59" s="4">
        <v>494</v>
      </c>
    </row>
    <row r="60" spans="2:3" ht="12.75">
      <c r="B60" s="3" t="s">
        <v>106</v>
      </c>
      <c r="C60" s="4">
        <v>997</v>
      </c>
    </row>
    <row r="61" spans="2:3" ht="12.75">
      <c r="B61" s="3" t="s">
        <v>107</v>
      </c>
      <c r="C61" s="4">
        <v>176</v>
      </c>
    </row>
    <row r="62" spans="2:3" ht="12.75">
      <c r="B62" s="3" t="s">
        <v>108</v>
      </c>
      <c r="C62" s="4">
        <v>455</v>
      </c>
    </row>
    <row r="63" spans="2:3" ht="12.75">
      <c r="B63" s="3" t="s">
        <v>109</v>
      </c>
      <c r="C63" s="4">
        <v>211</v>
      </c>
    </row>
    <row r="64" spans="2:3" ht="12.75">
      <c r="B64" s="3" t="s">
        <v>110</v>
      </c>
      <c r="C64" s="4">
        <v>44</v>
      </c>
    </row>
    <row r="65" spans="2:3" ht="12.75">
      <c r="B65" s="3" t="s">
        <v>111</v>
      </c>
      <c r="C65" s="4">
        <v>876</v>
      </c>
    </row>
    <row r="66" spans="2:3" ht="12.75">
      <c r="B66" s="3" t="s">
        <v>112</v>
      </c>
      <c r="C66" s="4">
        <v>665</v>
      </c>
    </row>
    <row r="67" spans="2:3" ht="12.75">
      <c r="B67" s="3" t="s">
        <v>113</v>
      </c>
      <c r="C67" s="4">
        <v>970</v>
      </c>
    </row>
    <row r="68" spans="2:3" ht="12.75">
      <c r="B68" s="3" t="s">
        <v>114</v>
      </c>
      <c r="C68" s="4">
        <v>413</v>
      </c>
    </row>
    <row r="69" spans="2:3" ht="12.75">
      <c r="B69" s="3" t="s">
        <v>115</v>
      </c>
      <c r="C69" s="4">
        <v>651</v>
      </c>
    </row>
    <row r="70" spans="2:3" ht="12.75">
      <c r="B70" s="3" t="s">
        <v>116</v>
      </c>
      <c r="C70" s="4">
        <v>787</v>
      </c>
    </row>
    <row r="71" spans="2:3" ht="12.75">
      <c r="B71" s="3" t="s">
        <v>117</v>
      </c>
      <c r="C71" s="4">
        <v>448</v>
      </c>
    </row>
    <row r="72" spans="2:3" ht="12.75">
      <c r="B72" s="3" t="s">
        <v>118</v>
      </c>
      <c r="C72" s="4">
        <v>772</v>
      </c>
    </row>
    <row r="73" spans="2:3" ht="12.75">
      <c r="B73" s="3" t="s">
        <v>119</v>
      </c>
      <c r="C73" s="4">
        <v>518</v>
      </c>
    </row>
    <row r="74" spans="2:3" ht="12.75">
      <c r="B74" s="3" t="s">
        <v>120</v>
      </c>
      <c r="C74" s="4">
        <v>608</v>
      </c>
    </row>
    <row r="75" spans="2:3" ht="12.75">
      <c r="B75" s="3" t="s">
        <v>121</v>
      </c>
      <c r="C75" s="4">
        <v>155</v>
      </c>
    </row>
    <row r="76" spans="2:3" ht="12.75">
      <c r="B76" s="3" t="s">
        <v>122</v>
      </c>
      <c r="C76" s="4">
        <v>820</v>
      </c>
    </row>
    <row r="77" spans="2:3" ht="12.75">
      <c r="B77" s="3" t="s">
        <v>123</v>
      </c>
      <c r="C77" s="4">
        <v>624</v>
      </c>
    </row>
    <row r="78" spans="2:3" ht="12.75">
      <c r="B78" s="3" t="s">
        <v>124</v>
      </c>
      <c r="C78" s="4">
        <v>344</v>
      </c>
    </row>
    <row r="79" spans="2:3" ht="12.75">
      <c r="B79" s="3" t="s">
        <v>125</v>
      </c>
      <c r="C79" s="4">
        <v>309</v>
      </c>
    </row>
    <row r="80" spans="2:3" ht="12.75">
      <c r="B80" s="3" t="s">
        <v>126</v>
      </c>
      <c r="C80" s="4">
        <v>742</v>
      </c>
    </row>
    <row r="81" spans="2:3" ht="12.75">
      <c r="B81" s="3" t="s">
        <v>127</v>
      </c>
      <c r="C81" s="4">
        <v>511</v>
      </c>
    </row>
    <row r="82" spans="2:3" ht="12.75">
      <c r="B82" s="3" t="s">
        <v>128</v>
      </c>
      <c r="C82" s="4">
        <v>348</v>
      </c>
    </row>
    <row r="83" spans="2:3" ht="12.75">
      <c r="B83" s="3" t="s">
        <v>129</v>
      </c>
      <c r="C83" s="4">
        <v>583</v>
      </c>
    </row>
    <row r="84" spans="2:3" ht="12.75">
      <c r="B84" s="3" t="s">
        <v>130</v>
      </c>
      <c r="C84" s="4">
        <v>726</v>
      </c>
    </row>
    <row r="85" spans="2:3" ht="12.75">
      <c r="B85" s="3" t="s">
        <v>131</v>
      </c>
      <c r="C85" s="4">
        <v>597</v>
      </c>
    </row>
    <row r="86" spans="2:3" ht="12.75">
      <c r="B86" s="3" t="s">
        <v>132</v>
      </c>
      <c r="C86" s="4">
        <v>586</v>
      </c>
    </row>
    <row r="87" spans="2:3" ht="12.75">
      <c r="B87" s="3" t="s">
        <v>133</v>
      </c>
      <c r="C87" s="4">
        <v>882</v>
      </c>
    </row>
    <row r="88" spans="2:3" ht="12.75">
      <c r="B88" s="3" t="s">
        <v>134</v>
      </c>
      <c r="C88" s="4">
        <v>871</v>
      </c>
    </row>
    <row r="89" spans="2:3" ht="12.75">
      <c r="B89" s="3" t="s">
        <v>135</v>
      </c>
      <c r="C89" s="4">
        <v>227</v>
      </c>
    </row>
    <row r="90" spans="2:3" ht="12.75">
      <c r="B90" s="3" t="s">
        <v>136</v>
      </c>
      <c r="C90" s="4">
        <v>863</v>
      </c>
    </row>
    <row r="91" spans="2:3" ht="12.75">
      <c r="B91" s="3" t="s">
        <v>137</v>
      </c>
      <c r="C91" s="4">
        <v>64</v>
      </c>
    </row>
    <row r="92" spans="2:3" ht="12.75">
      <c r="B92" s="3" t="s">
        <v>138</v>
      </c>
      <c r="C92" s="4">
        <v>22</v>
      </c>
    </row>
    <row r="93" spans="2:3" ht="12.75">
      <c r="B93" s="3" t="s">
        <v>139</v>
      </c>
      <c r="C93" s="4">
        <v>675</v>
      </c>
    </row>
    <row r="94" spans="2:3" ht="12.75">
      <c r="B94" s="3" t="s">
        <v>140</v>
      </c>
      <c r="C94" s="4">
        <v>35</v>
      </c>
    </row>
    <row r="95" spans="2:3" ht="12.75">
      <c r="B95" s="3" t="s">
        <v>141</v>
      </c>
      <c r="C95" s="4">
        <v>408</v>
      </c>
    </row>
    <row r="96" spans="2:3" ht="12.75">
      <c r="B96" s="3" t="s">
        <v>142</v>
      </c>
      <c r="C96" s="4">
        <v>21</v>
      </c>
    </row>
    <row r="97" spans="2:3" ht="12.75">
      <c r="B97" s="3" t="s">
        <v>143</v>
      </c>
      <c r="C97" s="4">
        <v>478</v>
      </c>
    </row>
    <row r="98" spans="2:3" ht="12.75">
      <c r="B98" s="3" t="s">
        <v>144</v>
      </c>
      <c r="C98" s="4">
        <v>807</v>
      </c>
    </row>
    <row r="99" spans="2:3" ht="12.75">
      <c r="B99" s="3" t="s">
        <v>145</v>
      </c>
      <c r="C99" s="4">
        <v>982</v>
      </c>
    </row>
    <row r="100" spans="2:3" ht="12.75">
      <c r="B100" s="3" t="s">
        <v>146</v>
      </c>
      <c r="C100" s="4">
        <v>352</v>
      </c>
    </row>
    <row r="101" spans="2:3" ht="12.75">
      <c r="B101" s="3" t="s">
        <v>147</v>
      </c>
      <c r="C101" s="4">
        <v>205</v>
      </c>
    </row>
    <row r="102" spans="2:3" ht="12.75">
      <c r="B102" s="3" t="s">
        <v>148</v>
      </c>
      <c r="C102" s="4">
        <v>233</v>
      </c>
    </row>
    <row r="103" spans="2:3" ht="12.75">
      <c r="B103" s="3" t="s">
        <v>149</v>
      </c>
      <c r="C103" s="4">
        <v>330</v>
      </c>
    </row>
    <row r="104" spans="2:3" ht="12.75">
      <c r="B104" s="3" t="s">
        <v>150</v>
      </c>
      <c r="C104" s="4">
        <v>877</v>
      </c>
    </row>
    <row r="105" spans="2:3" ht="12.75">
      <c r="B105" s="3" t="s">
        <v>151</v>
      </c>
      <c r="C105" s="4">
        <v>913</v>
      </c>
    </row>
    <row r="106" spans="2:3" ht="12.75">
      <c r="B106" s="3" t="s">
        <v>152</v>
      </c>
      <c r="C106" s="4">
        <v>916</v>
      </c>
    </row>
    <row r="107" spans="2:3" ht="12.75">
      <c r="B107" s="3" t="s">
        <v>153</v>
      </c>
      <c r="C107" s="4">
        <v>851</v>
      </c>
    </row>
    <row r="108" spans="2:3" ht="12.75">
      <c r="B108" s="3" t="s">
        <v>154</v>
      </c>
      <c r="C108" s="4">
        <v>974</v>
      </c>
    </row>
    <row r="109" spans="2:3" ht="12.75">
      <c r="B109" s="3" t="s">
        <v>155</v>
      </c>
      <c r="C109" s="4">
        <v>606</v>
      </c>
    </row>
    <row r="110" spans="2:3" ht="12.75">
      <c r="B110" s="3" t="s">
        <v>156</v>
      </c>
      <c r="C110" s="4">
        <v>532</v>
      </c>
    </row>
    <row r="111" spans="2:3" ht="12.75">
      <c r="B111" s="3" t="s">
        <v>157</v>
      </c>
      <c r="C111" s="4">
        <v>587</v>
      </c>
    </row>
    <row r="112" spans="2:3" ht="12.75">
      <c r="B112" s="3" t="s">
        <v>158</v>
      </c>
      <c r="C112" s="4">
        <v>502</v>
      </c>
    </row>
    <row r="113" spans="2:3" ht="12.75">
      <c r="B113" s="3" t="s">
        <v>159</v>
      </c>
      <c r="C113" s="4">
        <v>595</v>
      </c>
    </row>
    <row r="114" spans="2:3" ht="12.75">
      <c r="B114" s="3" t="s">
        <v>160</v>
      </c>
      <c r="C114" s="4">
        <v>106</v>
      </c>
    </row>
    <row r="115" spans="2:3" ht="12.75">
      <c r="B115" s="3" t="s">
        <v>161</v>
      </c>
      <c r="C115" s="4">
        <v>523</v>
      </c>
    </row>
    <row r="116" spans="2:3" ht="12.75">
      <c r="B116" s="3" t="s">
        <v>162</v>
      </c>
      <c r="C116" s="4">
        <v>313</v>
      </c>
    </row>
    <row r="117" spans="2:3" ht="12.75">
      <c r="B117" s="3" t="s">
        <v>163</v>
      </c>
      <c r="C117" s="4">
        <v>625</v>
      </c>
    </row>
    <row r="118" spans="2:3" ht="12.75">
      <c r="B118" s="3" t="s">
        <v>164</v>
      </c>
      <c r="C118" s="4">
        <v>701</v>
      </c>
    </row>
    <row r="119" spans="2:3" ht="12.75">
      <c r="B119" s="3" t="s">
        <v>165</v>
      </c>
      <c r="C119" s="4">
        <v>722</v>
      </c>
    </row>
    <row r="120" spans="2:3" ht="12.75">
      <c r="B120" s="3" t="s">
        <v>166</v>
      </c>
      <c r="C120" s="4">
        <v>715</v>
      </c>
    </row>
    <row r="121" spans="2:3" ht="12.75">
      <c r="B121" s="3" t="s">
        <v>167</v>
      </c>
      <c r="C121" s="4">
        <v>78</v>
      </c>
    </row>
    <row r="122" spans="2:3" ht="12.75">
      <c r="B122" s="3" t="s">
        <v>168</v>
      </c>
      <c r="C122" s="4">
        <v>239</v>
      </c>
    </row>
    <row r="123" spans="2:3" ht="12.75">
      <c r="B123" s="3" t="s">
        <v>169</v>
      </c>
      <c r="C123" s="4">
        <v>285</v>
      </c>
    </row>
    <row r="124" spans="2:3" ht="12.75">
      <c r="B124" s="3" t="s">
        <v>170</v>
      </c>
      <c r="C124" s="4">
        <v>355</v>
      </c>
    </row>
    <row r="125" spans="2:3" ht="12.75">
      <c r="B125" s="3" t="s">
        <v>171</v>
      </c>
      <c r="C125" s="4">
        <v>106</v>
      </c>
    </row>
    <row r="126" spans="2:3" ht="12.75">
      <c r="B126" s="3" t="s">
        <v>172</v>
      </c>
      <c r="C126" s="4">
        <v>947</v>
      </c>
    </row>
    <row r="127" spans="2:3" ht="12.75">
      <c r="B127" s="3" t="s">
        <v>173</v>
      </c>
      <c r="C127" s="4">
        <v>332</v>
      </c>
    </row>
    <row r="128" spans="2:3" ht="12.75">
      <c r="B128" s="3" t="s">
        <v>174</v>
      </c>
      <c r="C128" s="4">
        <v>852</v>
      </c>
    </row>
    <row r="129" spans="2:3" ht="12.75">
      <c r="B129" s="3" t="s">
        <v>175</v>
      </c>
      <c r="C129" s="4">
        <v>479</v>
      </c>
    </row>
    <row r="130" spans="2:3" ht="12.75">
      <c r="B130" s="3" t="s">
        <v>176</v>
      </c>
      <c r="C130" s="4">
        <v>401</v>
      </c>
    </row>
    <row r="131" spans="2:3" ht="12.75">
      <c r="B131" s="3" t="s">
        <v>177</v>
      </c>
      <c r="C131" s="4">
        <v>800</v>
      </c>
    </row>
    <row r="132" spans="2:3" ht="12.75">
      <c r="B132" s="3" t="s">
        <v>178</v>
      </c>
      <c r="C132" s="4">
        <v>594</v>
      </c>
    </row>
    <row r="133" spans="2:3" ht="12.75">
      <c r="B133" s="3" t="s">
        <v>179</v>
      </c>
      <c r="C133" s="4">
        <v>9</v>
      </c>
    </row>
    <row r="134" spans="2:3" ht="12.75">
      <c r="B134" s="3" t="s">
        <v>180</v>
      </c>
      <c r="C134" s="4">
        <v>730</v>
      </c>
    </row>
    <row r="135" spans="2:3" ht="12.75">
      <c r="B135" s="3" t="s">
        <v>181</v>
      </c>
      <c r="C135" s="4">
        <v>49</v>
      </c>
    </row>
    <row r="136" spans="2:3" ht="12.75">
      <c r="B136" s="3" t="s">
        <v>182</v>
      </c>
      <c r="C136" s="4">
        <v>948</v>
      </c>
    </row>
    <row r="137" spans="2:3" ht="12.75">
      <c r="B137" s="3" t="s">
        <v>183</v>
      </c>
      <c r="C137" s="4">
        <v>431</v>
      </c>
    </row>
    <row r="138" spans="2:3" ht="12.75">
      <c r="B138" s="3" t="s">
        <v>184</v>
      </c>
      <c r="C138" s="4">
        <v>614</v>
      </c>
    </row>
    <row r="139" spans="2:3" ht="12.75">
      <c r="B139" s="3" t="s">
        <v>185</v>
      </c>
      <c r="C139" s="4">
        <v>782</v>
      </c>
    </row>
    <row r="140" spans="2:3" ht="12.75">
      <c r="B140" s="3" t="s">
        <v>186</v>
      </c>
      <c r="C140" s="4">
        <v>385</v>
      </c>
    </row>
    <row r="141" spans="2:3" ht="12.75">
      <c r="B141" s="3" t="s">
        <v>187</v>
      </c>
      <c r="C141" s="4">
        <v>382</v>
      </c>
    </row>
    <row r="142" spans="2:3" ht="12.75">
      <c r="B142" s="3" t="s">
        <v>188</v>
      </c>
      <c r="C142" s="4">
        <v>562</v>
      </c>
    </row>
    <row r="143" spans="2:3" ht="12.75">
      <c r="B143" s="3" t="s">
        <v>189</v>
      </c>
      <c r="C143" s="4">
        <v>58</v>
      </c>
    </row>
    <row r="144" spans="2:3" ht="12.75">
      <c r="B144" s="3" t="s">
        <v>190</v>
      </c>
      <c r="C144" s="4">
        <v>33</v>
      </c>
    </row>
    <row r="145" spans="2:3" ht="12.75">
      <c r="B145" s="3" t="s">
        <v>191</v>
      </c>
      <c r="C145" s="4">
        <v>698</v>
      </c>
    </row>
    <row r="146" spans="2:3" ht="12.75">
      <c r="B146" s="3" t="s">
        <v>192</v>
      </c>
      <c r="C146" s="4">
        <v>363</v>
      </c>
    </row>
    <row r="147" spans="2:3" ht="12.75">
      <c r="B147" s="3" t="s">
        <v>193</v>
      </c>
      <c r="C147" s="4">
        <v>966</v>
      </c>
    </row>
    <row r="148" spans="2:3" ht="12.75">
      <c r="B148" s="3" t="s">
        <v>194</v>
      </c>
      <c r="C148" s="4">
        <v>844</v>
      </c>
    </row>
    <row r="149" spans="2:3" ht="12.75">
      <c r="B149" s="3" t="s">
        <v>195</v>
      </c>
      <c r="C149" s="4">
        <v>924</v>
      </c>
    </row>
    <row r="150" spans="2:3" ht="12.75">
      <c r="B150" s="3" t="s">
        <v>196</v>
      </c>
      <c r="C150" s="4">
        <v>111</v>
      </c>
    </row>
    <row r="151" spans="2:3" ht="12.75">
      <c r="B151" s="3" t="s">
        <v>197</v>
      </c>
      <c r="C151" s="4">
        <v>609</v>
      </c>
    </row>
    <row r="152" spans="2:3" ht="12.75">
      <c r="B152" s="3" t="s">
        <v>198</v>
      </c>
      <c r="C152" s="4">
        <v>645</v>
      </c>
    </row>
    <row r="153" spans="2:3" ht="12.75">
      <c r="B153" s="3" t="s">
        <v>199</v>
      </c>
      <c r="C153" s="4">
        <v>219</v>
      </c>
    </row>
    <row r="154" spans="2:3" ht="12.75">
      <c r="B154" s="3" t="s">
        <v>200</v>
      </c>
      <c r="C154" s="4">
        <v>211</v>
      </c>
    </row>
    <row r="155" spans="2:3" ht="12.75">
      <c r="B155" s="3" t="s">
        <v>201</v>
      </c>
      <c r="C155" s="4">
        <v>257</v>
      </c>
    </row>
    <row r="156" spans="2:3" ht="12.75">
      <c r="B156" s="3" t="s">
        <v>202</v>
      </c>
      <c r="C156" s="4">
        <v>442</v>
      </c>
    </row>
    <row r="157" spans="2:3" ht="12.75">
      <c r="B157" s="3" t="s">
        <v>203</v>
      </c>
      <c r="C157" s="4">
        <v>277</v>
      </c>
    </row>
    <row r="158" spans="2:3" ht="12.75">
      <c r="B158" s="3" t="s">
        <v>204</v>
      </c>
      <c r="C158" s="4">
        <v>845</v>
      </c>
    </row>
    <row r="159" spans="2:3" ht="12.75">
      <c r="B159" s="3" t="s">
        <v>205</v>
      </c>
      <c r="C159" s="4">
        <v>815</v>
      </c>
    </row>
    <row r="160" spans="2:3" ht="12.75">
      <c r="B160" s="3" t="s">
        <v>206</v>
      </c>
      <c r="C160" s="4">
        <v>360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2:O16"/>
  <sheetViews>
    <sheetView showGridLines="0" workbookViewId="0" topLeftCell="A1">
      <selection activeCell="H6" sqref="H6"/>
    </sheetView>
  </sheetViews>
  <sheetFormatPr defaultColWidth="9.140625" defaultRowHeight="12.75"/>
  <cols>
    <col min="2" max="2" width="13.8515625" style="0" customWidth="1"/>
    <col min="3" max="4" width="17.57421875" style="0" customWidth="1"/>
    <col min="14" max="15" width="13.28125" style="0" bestFit="1" customWidth="1"/>
  </cols>
  <sheetData>
    <row r="2" ht="12.75">
      <c r="B2" s="6" t="s">
        <v>224</v>
      </c>
    </row>
    <row r="4" spans="2:13" ht="12.75">
      <c r="B4" s="14"/>
      <c r="C4" s="16" t="s">
        <v>30</v>
      </c>
      <c r="D4" s="15"/>
      <c r="M4" t="s">
        <v>221</v>
      </c>
    </row>
    <row r="5" spans="2:15" ht="12.75">
      <c r="B5" s="16" t="s">
        <v>50</v>
      </c>
      <c r="C5" s="14" t="s">
        <v>222</v>
      </c>
      <c r="D5" s="19" t="s">
        <v>223</v>
      </c>
      <c r="M5" s="5" t="s">
        <v>50</v>
      </c>
      <c r="N5" s="5" t="s">
        <v>219</v>
      </c>
      <c r="O5" s="5" t="s">
        <v>220</v>
      </c>
    </row>
    <row r="6" spans="2:15" ht="12.75">
      <c r="B6" s="14" t="s">
        <v>51</v>
      </c>
      <c r="C6" s="20">
        <v>573</v>
      </c>
      <c r="D6" s="23">
        <v>604.2502993096291</v>
      </c>
      <c r="M6" s="3" t="s">
        <v>51</v>
      </c>
      <c r="N6" s="4">
        <v>573</v>
      </c>
      <c r="O6" s="4">
        <v>604.2502993096291</v>
      </c>
    </row>
    <row r="7" spans="2:15" ht="12.75">
      <c r="B7" s="17" t="s">
        <v>60</v>
      </c>
      <c r="C7" s="21">
        <v>63</v>
      </c>
      <c r="D7" s="24">
        <v>299.1744885455696</v>
      </c>
      <c r="M7" s="3" t="s">
        <v>52</v>
      </c>
      <c r="N7" s="4">
        <v>119</v>
      </c>
      <c r="O7" s="4">
        <v>51.50637612792288</v>
      </c>
    </row>
    <row r="8" spans="2:15" ht="12.75">
      <c r="B8" s="17" t="s">
        <v>52</v>
      </c>
      <c r="C8" s="21">
        <v>119</v>
      </c>
      <c r="D8" s="24">
        <v>51.50637612792288</v>
      </c>
      <c r="M8" s="3" t="s">
        <v>53</v>
      </c>
      <c r="N8" s="4">
        <v>927</v>
      </c>
      <c r="O8" s="4">
        <v>353.42333399712027</v>
      </c>
    </row>
    <row r="9" spans="2:15" ht="12.75">
      <c r="B9" s="17" t="s">
        <v>53</v>
      </c>
      <c r="C9" s="21">
        <v>927</v>
      </c>
      <c r="D9" s="24">
        <v>353.42333399712027</v>
      </c>
      <c r="M9" s="3" t="s">
        <v>54</v>
      </c>
      <c r="N9" s="4">
        <v>727</v>
      </c>
      <c r="O9" s="4">
        <v>336.20745247727496</v>
      </c>
    </row>
    <row r="10" spans="2:15" ht="12.75">
      <c r="B10" s="17" t="s">
        <v>54</v>
      </c>
      <c r="C10" s="21">
        <v>727</v>
      </c>
      <c r="D10" s="24">
        <v>336.20745247727496</v>
      </c>
      <c r="M10" s="3" t="s">
        <v>55</v>
      </c>
      <c r="N10" s="4">
        <v>712</v>
      </c>
      <c r="O10" s="4">
        <v>494.1431652571649</v>
      </c>
    </row>
    <row r="11" spans="2:15" ht="12.75">
      <c r="B11" s="17" t="s">
        <v>55</v>
      </c>
      <c r="C11" s="21">
        <v>712</v>
      </c>
      <c r="D11" s="24">
        <v>494.1431652571649</v>
      </c>
      <c r="M11" s="3" t="s">
        <v>56</v>
      </c>
      <c r="N11" s="4">
        <v>652</v>
      </c>
      <c r="O11" s="4">
        <v>561.2946915400332</v>
      </c>
    </row>
    <row r="12" spans="2:15" ht="12.75">
      <c r="B12" s="17" t="s">
        <v>56</v>
      </c>
      <c r="C12" s="21">
        <v>652</v>
      </c>
      <c r="D12" s="24">
        <v>561.2946915400332</v>
      </c>
      <c r="M12" s="3" t="s">
        <v>57</v>
      </c>
      <c r="N12" s="4">
        <v>458</v>
      </c>
      <c r="O12" s="4">
        <v>519.801725772787</v>
      </c>
    </row>
    <row r="13" spans="2:15" ht="12.75">
      <c r="B13" s="17" t="s">
        <v>57</v>
      </c>
      <c r="C13" s="21">
        <v>458</v>
      </c>
      <c r="D13" s="24">
        <v>519.801725772787</v>
      </c>
      <c r="M13" s="3" t="s">
        <v>58</v>
      </c>
      <c r="N13" s="4">
        <v>207</v>
      </c>
      <c r="O13" s="4">
        <v>149.3080132437529</v>
      </c>
    </row>
    <row r="14" spans="2:15" ht="12.75">
      <c r="B14" s="17" t="s">
        <v>58</v>
      </c>
      <c r="C14" s="21">
        <v>207</v>
      </c>
      <c r="D14" s="24">
        <v>149.3080132437529</v>
      </c>
      <c r="M14" s="3" t="s">
        <v>59</v>
      </c>
      <c r="N14" s="4">
        <v>424</v>
      </c>
      <c r="O14" s="4">
        <v>1037.2776666489447</v>
      </c>
    </row>
    <row r="15" spans="2:15" ht="12.75">
      <c r="B15" s="17" t="s">
        <v>59</v>
      </c>
      <c r="C15" s="21">
        <v>424</v>
      </c>
      <c r="D15" s="24">
        <v>1037.2776666489447</v>
      </c>
      <c r="M15" s="3" t="s">
        <v>60</v>
      </c>
      <c r="N15" s="4">
        <v>63</v>
      </c>
      <c r="O15" s="4">
        <v>299.1744885455696</v>
      </c>
    </row>
    <row r="16" spans="2:4" ht="12.75">
      <c r="B16" s="18" t="s">
        <v>32</v>
      </c>
      <c r="C16" s="22">
        <v>4862</v>
      </c>
      <c r="D16" s="25">
        <v>4406.3872129202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2:F12"/>
  <sheetViews>
    <sheetView showGridLines="0" workbookViewId="0" topLeftCell="A1">
      <selection activeCell="G14" sqref="G14"/>
    </sheetView>
  </sheetViews>
  <sheetFormatPr defaultColWidth="9.140625" defaultRowHeight="12.75"/>
  <cols>
    <col min="2" max="2" width="11.421875" style="0" customWidth="1"/>
    <col min="5" max="5" width="10.421875" style="0" bestFit="1" customWidth="1"/>
  </cols>
  <sheetData>
    <row r="2" ht="12.75">
      <c r="B2" s="6" t="s">
        <v>225</v>
      </c>
    </row>
    <row r="4" spans="2:6" ht="12.75">
      <c r="B4" s="3"/>
      <c r="C4" s="3" t="s">
        <v>35</v>
      </c>
      <c r="E4" s="3"/>
      <c r="F4" s="3" t="s">
        <v>35</v>
      </c>
    </row>
    <row r="5" spans="2:6" ht="12.75">
      <c r="B5" s="3" t="s">
        <v>47</v>
      </c>
      <c r="C5" s="3">
        <v>778</v>
      </c>
      <c r="E5" s="3" t="s">
        <v>47</v>
      </c>
      <c r="F5" s="12"/>
    </row>
    <row r="6" spans="2:6" ht="12.75">
      <c r="B6" s="3" t="s">
        <v>48</v>
      </c>
      <c r="C6" s="3">
        <v>205</v>
      </c>
      <c r="E6" s="3" t="s">
        <v>48</v>
      </c>
      <c r="F6" s="12"/>
    </row>
    <row r="7" spans="2:3" ht="12.75">
      <c r="B7" s="3" t="s">
        <v>47</v>
      </c>
      <c r="C7" s="3">
        <v>171</v>
      </c>
    </row>
    <row r="8" spans="2:3" ht="12.75">
      <c r="B8" s="3" t="s">
        <v>47</v>
      </c>
      <c r="C8" s="3">
        <v>349</v>
      </c>
    </row>
    <row r="9" spans="2:3" ht="12.75">
      <c r="B9" s="3" t="s">
        <v>48</v>
      </c>
      <c r="C9" s="3">
        <v>834</v>
      </c>
    </row>
    <row r="10" spans="2:3" ht="12.75">
      <c r="B10" s="3" t="s">
        <v>48</v>
      </c>
      <c r="C10" s="3">
        <v>571</v>
      </c>
    </row>
    <row r="11" spans="2:3" ht="12.75">
      <c r="B11" s="3" t="s">
        <v>47</v>
      </c>
      <c r="C11" s="3">
        <v>628</v>
      </c>
    </row>
    <row r="12" spans="2:3" ht="12.75">
      <c r="B12" s="3" t="s">
        <v>48</v>
      </c>
      <c r="C12" s="3">
        <v>439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B2:N9"/>
  <sheetViews>
    <sheetView showGridLines="0" workbookViewId="0" topLeftCell="A1">
      <selection activeCell="C9" sqref="C9"/>
    </sheetView>
  </sheetViews>
  <sheetFormatPr defaultColWidth="9.140625" defaultRowHeight="12.75"/>
  <cols>
    <col min="2" max="2" width="11.00390625" style="0" customWidth="1"/>
    <col min="3" max="10" width="9.00390625" style="0" customWidth="1"/>
    <col min="11" max="11" width="10.00390625" style="0" bestFit="1" customWidth="1"/>
    <col min="12" max="12" width="9.00390625" style="0" customWidth="1"/>
    <col min="13" max="13" width="9.140625" style="0" bestFit="1" customWidth="1"/>
    <col min="14" max="14" width="9.421875" style="0" bestFit="1" customWidth="1"/>
  </cols>
  <sheetData>
    <row r="2" ht="12.75">
      <c r="B2" s="6" t="s">
        <v>238</v>
      </c>
    </row>
    <row r="5" spans="2:14" ht="12.75">
      <c r="B5" s="3"/>
      <c r="C5" s="26" t="s">
        <v>226</v>
      </c>
      <c r="D5" s="26" t="s">
        <v>227</v>
      </c>
      <c r="E5" s="26" t="s">
        <v>228</v>
      </c>
      <c r="F5" s="26" t="s">
        <v>229</v>
      </c>
      <c r="G5" s="26" t="s">
        <v>230</v>
      </c>
      <c r="H5" s="26" t="s">
        <v>231</v>
      </c>
      <c r="I5" s="26" t="s">
        <v>232</v>
      </c>
      <c r="J5" s="26" t="s">
        <v>233</v>
      </c>
      <c r="K5" s="26" t="s">
        <v>234</v>
      </c>
      <c r="L5" s="26" t="s">
        <v>235</v>
      </c>
      <c r="M5" s="26" t="s">
        <v>239</v>
      </c>
      <c r="N5" s="26" t="s">
        <v>240</v>
      </c>
    </row>
    <row r="6" spans="2:14" ht="12.75">
      <c r="B6" s="3" t="s">
        <v>35</v>
      </c>
      <c r="C6" s="28">
        <v>1610.355623088852</v>
      </c>
      <c r="D6" s="28">
        <v>2212.7922926079764</v>
      </c>
      <c r="E6" s="28">
        <v>1870.5537038668986</v>
      </c>
      <c r="F6" s="28">
        <v>1660.4024596348568</v>
      </c>
      <c r="G6" s="28">
        <v>2322.817736913911</v>
      </c>
      <c r="H6" s="28">
        <v>1900.8064068192987</v>
      </c>
      <c r="I6" s="28">
        <v>1581.8592268149957</v>
      </c>
      <c r="J6" s="28">
        <v>1913.1174009914967</v>
      </c>
      <c r="K6" s="28">
        <v>1304.7557288128658</v>
      </c>
      <c r="L6" s="28">
        <v>1944.1074114223843</v>
      </c>
      <c r="M6" s="28">
        <v>1637.4239915009857</v>
      </c>
      <c r="N6" s="28">
        <v>2154.218637017942</v>
      </c>
    </row>
    <row r="8" spans="2:6" ht="12.75">
      <c r="B8" s="3" t="s">
        <v>236</v>
      </c>
      <c r="C8" s="26">
        <v>5</v>
      </c>
      <c r="F8" s="27"/>
    </row>
    <row r="9" spans="2:3" ht="12.75">
      <c r="B9" s="3" t="s">
        <v>237</v>
      </c>
      <c r="C9" s="1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B2:D14"/>
  <sheetViews>
    <sheetView showGridLines="0" workbookViewId="0" topLeftCell="A1">
      <selection activeCell="D7" sqref="D7"/>
    </sheetView>
  </sheetViews>
  <sheetFormatPr defaultColWidth="9.140625" defaultRowHeight="12.75"/>
  <cols>
    <col min="2" max="2" width="11.00390625" style="0" customWidth="1"/>
    <col min="3" max="3" width="14.421875" style="0" bestFit="1" customWidth="1"/>
    <col min="4" max="4" width="5.57421875" style="0" bestFit="1" customWidth="1"/>
    <col min="5" max="5" width="7.140625" style="0" bestFit="1" customWidth="1"/>
    <col min="6" max="6" width="8.140625" style="0" bestFit="1" customWidth="1"/>
    <col min="7" max="7" width="5.57421875" style="0" bestFit="1" customWidth="1"/>
    <col min="8" max="8" width="8.28125" style="0" bestFit="1" customWidth="1"/>
    <col min="9" max="9" width="5.28125" style="0" bestFit="1" customWidth="1"/>
    <col min="10" max="10" width="7.421875" style="0" bestFit="1" customWidth="1"/>
    <col min="11" max="11" width="8.28125" style="0" bestFit="1" customWidth="1"/>
    <col min="12" max="12" width="10.421875" style="0" bestFit="1" customWidth="1"/>
    <col min="13" max="13" width="7.421875" style="0" bestFit="1" customWidth="1"/>
    <col min="14" max="14" width="8.00390625" style="0" bestFit="1" customWidth="1"/>
  </cols>
  <sheetData>
    <row r="2" ht="12.75">
      <c r="B2" s="6" t="s">
        <v>44</v>
      </c>
    </row>
    <row r="3" ht="12.75">
      <c r="B3" t="s">
        <v>45</v>
      </c>
    </row>
    <row r="4" ht="12.75">
      <c r="B4" t="s">
        <v>46</v>
      </c>
    </row>
    <row r="6" spans="2:4" ht="12.75">
      <c r="B6" s="9"/>
      <c r="C6" s="9" t="s">
        <v>49</v>
      </c>
      <c r="D6" s="9" t="s">
        <v>33</v>
      </c>
    </row>
    <row r="7" spans="2:4" ht="12.75">
      <c r="B7" s="3" t="s">
        <v>47</v>
      </c>
      <c r="C7" s="3">
        <v>778</v>
      </c>
      <c r="D7" s="12"/>
    </row>
    <row r="8" spans="2:4" ht="12.75">
      <c r="B8" s="3" t="s">
        <v>48</v>
      </c>
      <c r="C8" s="3">
        <v>205</v>
      </c>
      <c r="D8" s="12"/>
    </row>
    <row r="9" spans="2:4" ht="12.75">
      <c r="B9" s="3" t="s">
        <v>47</v>
      </c>
      <c r="C9" s="3">
        <v>171</v>
      </c>
      <c r="D9" s="12"/>
    </row>
    <row r="10" spans="2:4" ht="12.75">
      <c r="B10" s="3" t="s">
        <v>47</v>
      </c>
      <c r="C10" s="3">
        <v>349</v>
      </c>
      <c r="D10" s="12"/>
    </row>
    <row r="11" spans="2:4" ht="12.75">
      <c r="B11" s="3" t="s">
        <v>48</v>
      </c>
      <c r="C11" s="3">
        <v>834</v>
      </c>
      <c r="D11" s="12"/>
    </row>
    <row r="12" spans="2:4" ht="12.75">
      <c r="B12" s="3" t="s">
        <v>48</v>
      </c>
      <c r="C12" s="3">
        <v>571</v>
      </c>
      <c r="D12" s="12"/>
    </row>
    <row r="13" spans="2:4" ht="12.75">
      <c r="B13" s="3" t="s">
        <v>47</v>
      </c>
      <c r="C13" s="3">
        <v>628</v>
      </c>
      <c r="D13" s="12"/>
    </row>
    <row r="14" spans="2:4" ht="12.75">
      <c r="B14" s="3" t="s">
        <v>48</v>
      </c>
      <c r="C14" s="3">
        <v>439</v>
      </c>
      <c r="D14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2010-04-06T10:10:32Z</dcterms:created>
  <dcterms:modified xsi:type="dcterms:W3CDTF">2010-05-06T12:43:39Z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1&quot;/&gt;&lt;CXlWorkbook id=&quot;1&quot;&gt;&lt;m_cxllink/&gt;&lt;/CXlWorkbook&gt;&lt;/root&gt;">
    <vt:bool>false</vt:bool>
  </property>
</Properties>
</file>