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yperpr\Desktop\dokumenty\Excel html\2013\Pliki Excela 2013\"/>
    </mc:Choice>
  </mc:AlternateContent>
  <bookViews>
    <workbookView xWindow="120" yWindow="30" windowWidth="19320" windowHeight="7560" firstSheet="1" activeTab="3"/>
  </bookViews>
  <sheets>
    <sheet name="Analiza Danych 1" sheetId="4" r:id="rId1"/>
    <sheet name="Analiza Danych 2" sheetId="5" r:id="rId2"/>
    <sheet name="Analiza Danych 3" sheetId="6" r:id="rId3"/>
    <sheet name="Analiza Danych 4" sheetId="7" r:id="rId4"/>
  </sheets>
  <externalReferences>
    <externalReference r:id="rId5"/>
    <externalReference r:id="rId6"/>
  </externalReferences>
  <definedNames>
    <definedName name="Cena">'[1]36'!$C$4</definedName>
    <definedName name="DanePracowników">'[2]wstępny przykład'!$B$7:$F$15</definedName>
    <definedName name="Green" localSheetId="1">#REF!</definedName>
    <definedName name="Green">#REF!</definedName>
    <definedName name="Hungary" localSheetId="1">#REF!</definedName>
    <definedName name="Hungary">#REF!</definedName>
    <definedName name="Poland" localSheetId="1">#REF!</definedName>
    <definedName name="Poland">#REF!</definedName>
    <definedName name="Range1">[2]porównaj!$D$2:$D$8</definedName>
    <definedName name="Range2">[2]porównaj!$E$2:$E$8</definedName>
    <definedName name="Red" localSheetId="1">#REF!</definedName>
    <definedName name="Red">#REF!</definedName>
    <definedName name="solver_eng" localSheetId="3" hidden="1">1</definedName>
    <definedName name="solver_neg" localSheetId="3" hidden="1">1</definedName>
    <definedName name="solver_num" localSheetId="3" hidden="1">0</definedName>
    <definedName name="solver_opt" localSheetId="3" hidden="1">'Analiza Danych 4'!#REF!</definedName>
    <definedName name="solver_typ" localSheetId="3" hidden="1">1</definedName>
    <definedName name="solver_val" localSheetId="3" hidden="1">0</definedName>
    <definedName name="solver_ver" localSheetId="3" hidden="1">3</definedName>
    <definedName name="Udział">'[1]36'!$C$10</definedName>
    <definedName name="Value">[2]porównaj!$B$1</definedName>
    <definedName name="Yellow" localSheetId="1">#REF!</definedName>
    <definedName name="Yellow">#REF!</definedName>
    <definedName name="Zysk">'[1]36'!$C$9</definedName>
  </definedNames>
  <calcPr calcId="152511"/>
</workbook>
</file>

<file path=xl/calcChain.xml><?xml version="1.0" encoding="utf-8"?>
<calcChain xmlns="http://schemas.openxmlformats.org/spreadsheetml/2006/main">
  <c r="H27" i="5" l="1"/>
  <c r="L28" i="5" s="1"/>
  <c r="I28" i="5" l="1"/>
  <c r="J28" i="5"/>
  <c r="K28" i="5"/>
</calcChain>
</file>

<file path=xl/sharedStrings.xml><?xml version="1.0" encoding="utf-8"?>
<sst xmlns="http://schemas.openxmlformats.org/spreadsheetml/2006/main" count="148" uniqueCount="133">
  <si>
    <t>Średnia cena</t>
  </si>
  <si>
    <t>Sprzedaż w sztukach</t>
  </si>
  <si>
    <t>zmiana %</t>
  </si>
  <si>
    <t>1Q '04</t>
  </si>
  <si>
    <t>2Q '04</t>
  </si>
  <si>
    <t>3Q '04</t>
  </si>
  <si>
    <t>4Q '04</t>
  </si>
  <si>
    <t>1Q '05</t>
  </si>
  <si>
    <t>2Q '05</t>
  </si>
  <si>
    <t>3Q '05</t>
  </si>
  <si>
    <t>4Q '05</t>
  </si>
  <si>
    <t>1Q '06</t>
  </si>
  <si>
    <t>2Q '06</t>
  </si>
  <si>
    <t>3Q '06</t>
  </si>
  <si>
    <t>4Q '06</t>
  </si>
  <si>
    <t>1Q '07</t>
  </si>
  <si>
    <t>2Q '07</t>
  </si>
  <si>
    <t>3Q '07</t>
  </si>
  <si>
    <t>4Q '07</t>
  </si>
  <si>
    <t>1Q '08</t>
  </si>
  <si>
    <t>2Q '08</t>
  </si>
  <si>
    <t>3Q '08</t>
  </si>
  <si>
    <t>4Q '08</t>
  </si>
  <si>
    <t>PODSUMOWANIE - WYJŚCIE</t>
  </si>
  <si>
    <t xml:space="preserve"> </t>
  </si>
  <si>
    <t>Zmiana ceny</t>
  </si>
  <si>
    <t>Zmiana sprzedaży</t>
  </si>
  <si>
    <t>68% prawdopobieństwa</t>
  </si>
  <si>
    <t>95% prawdopodobieństwa</t>
  </si>
  <si>
    <t>Statystyki regresji</t>
  </si>
  <si>
    <t>MIN</t>
  </si>
  <si>
    <t>MAX</t>
  </si>
  <si>
    <t>Wielokrotność R</t>
  </si>
  <si>
    <t>R kwadrat</t>
  </si>
  <si>
    <t>Dopasowany R kwadrat</t>
  </si>
  <si>
    <t>Błąd standardowy</t>
  </si>
  <si>
    <t>Obserwacje</t>
  </si>
  <si>
    <t>ANALIZA WARIANCJI</t>
  </si>
  <si>
    <t>df</t>
  </si>
  <si>
    <t>SS</t>
  </si>
  <si>
    <t>MS</t>
  </si>
  <si>
    <t>F</t>
  </si>
  <si>
    <t>Istotność F</t>
  </si>
  <si>
    <t>Regresja</t>
  </si>
  <si>
    <t>Resztkowy</t>
  </si>
  <si>
    <t>Razem</t>
  </si>
  <si>
    <t>Współczynniki</t>
  </si>
  <si>
    <t>t Stat</t>
  </si>
  <si>
    <t>Wartość-p</t>
  </si>
  <si>
    <t>Dolne 95%</t>
  </si>
  <si>
    <t>Górne 95%</t>
  </si>
  <si>
    <t>Dolne 95,0%</t>
  </si>
  <si>
    <t>Górne 95,0%</t>
  </si>
  <si>
    <t>Przecięcie</t>
  </si>
  <si>
    <t>Zmienna X 1</t>
  </si>
  <si>
    <t>4Q '14</t>
  </si>
  <si>
    <t>1Q '13</t>
  </si>
  <si>
    <t>2Q '13</t>
  </si>
  <si>
    <t>3Q '13</t>
  </si>
  <si>
    <t>4Q '13</t>
  </si>
  <si>
    <t>1Q '14</t>
  </si>
  <si>
    <t>2Q '14</t>
  </si>
  <si>
    <t>3Q '14</t>
  </si>
  <si>
    <t>1Q '10</t>
  </si>
  <si>
    <t>2Q '10</t>
  </si>
  <si>
    <t>3Q '10</t>
  </si>
  <si>
    <t>4Q '10</t>
  </si>
  <si>
    <t>1Q '11</t>
  </si>
  <si>
    <t>2Q '11</t>
  </si>
  <si>
    <t>3Q '11</t>
  </si>
  <si>
    <t>4Q '11</t>
  </si>
  <si>
    <t>1Q '12</t>
  </si>
  <si>
    <t>2Q '12</t>
  </si>
  <si>
    <t>3Q '12</t>
  </si>
  <si>
    <t>4Q '12</t>
  </si>
  <si>
    <t>Student 50</t>
  </si>
  <si>
    <t>Student 49</t>
  </si>
  <si>
    <t>Student 48</t>
  </si>
  <si>
    <t>Student 47</t>
  </si>
  <si>
    <t>Student 46</t>
  </si>
  <si>
    <t>Student 45</t>
  </si>
  <si>
    <t>Student 44</t>
  </si>
  <si>
    <t>Student 43</t>
  </si>
  <si>
    <t>Student 42</t>
  </si>
  <si>
    <t>Student 41</t>
  </si>
  <si>
    <t>Student 40</t>
  </si>
  <si>
    <t>Student 39</t>
  </si>
  <si>
    <t>Student 38</t>
  </si>
  <si>
    <t>Student 37</t>
  </si>
  <si>
    <t>Student 36</t>
  </si>
  <si>
    <t>Student 35</t>
  </si>
  <si>
    <t>Student 34</t>
  </si>
  <si>
    <t>Student 33</t>
  </si>
  <si>
    <t>Student 32</t>
  </si>
  <si>
    <t>Student 31</t>
  </si>
  <si>
    <t>Student 30</t>
  </si>
  <si>
    <t>Student 29</t>
  </si>
  <si>
    <t>Student 28</t>
  </si>
  <si>
    <t>Student 27</t>
  </si>
  <si>
    <t>Student 26</t>
  </si>
  <si>
    <t>Student 25</t>
  </si>
  <si>
    <t>Student 24</t>
  </si>
  <si>
    <t>Student 23</t>
  </si>
  <si>
    <t>Student 22</t>
  </si>
  <si>
    <t>Student 21</t>
  </si>
  <si>
    <t>Student 20</t>
  </si>
  <si>
    <t>Student 19</t>
  </si>
  <si>
    <t>Student 18</t>
  </si>
  <si>
    <t>Student 17</t>
  </si>
  <si>
    <t>Student 16</t>
  </si>
  <si>
    <t>Student 15</t>
  </si>
  <si>
    <t>Student 14</t>
  </si>
  <si>
    <t>Student 13</t>
  </si>
  <si>
    <t>Student 12</t>
  </si>
  <si>
    <t>Więcej</t>
  </si>
  <si>
    <t>Student 11</t>
  </si>
  <si>
    <t>Student 10</t>
  </si>
  <si>
    <t>Student 9</t>
  </si>
  <si>
    <t>Student 8</t>
  </si>
  <si>
    <t>Student 7</t>
  </si>
  <si>
    <t>Student 6</t>
  </si>
  <si>
    <t>Student 5</t>
  </si>
  <si>
    <t>Student 4</t>
  </si>
  <si>
    <t>Student 3</t>
  </si>
  <si>
    <t>Student 2</t>
  </si>
  <si>
    <t>Student 1</t>
  </si>
  <si>
    <t>Częstość</t>
  </si>
  <si>
    <t>Zbiór danych (koszyk)</t>
  </si>
  <si>
    <t>przedziały do:</t>
  </si>
  <si>
    <t>Wyniki Testu</t>
  </si>
  <si>
    <t>Jednostajny</t>
  </si>
  <si>
    <t>Normalny</t>
  </si>
  <si>
    <t>Liczby pseudolosowe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</si>
</sst>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37" fontId="4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0" fillId="2" borderId="2" xfId="0" applyFill="1" applyBorder="1"/>
    <xf numFmtId="164" fontId="3" fillId="2" borderId="2" xfId="2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3" fillId="0" borderId="2" xfId="2" applyNumberFormat="1" applyBorder="1" applyAlignment="1">
      <alignment horizontal="center"/>
    </xf>
    <xf numFmtId="10" fontId="0" fillId="0" borderId="0" xfId="0" applyNumberFormat="1"/>
    <xf numFmtId="10" fontId="6" fillId="0" borderId="2" xfId="2" applyNumberFormat="1" applyFont="1" applyBorder="1"/>
    <xf numFmtId="10" fontId="6" fillId="0" borderId="2" xfId="0" applyNumberFormat="1" applyFont="1" applyBorder="1"/>
    <xf numFmtId="0" fontId="7" fillId="0" borderId="6" xfId="0" applyFont="1" applyFill="1" applyBorder="1" applyAlignment="1">
      <alignment horizontal="centerContinuous"/>
    </xf>
    <xf numFmtId="0" fontId="0" fillId="0" borderId="0" xfId="0" applyFill="1" applyBorder="1" applyAlignment="1"/>
    <xf numFmtId="164" fontId="6" fillId="0" borderId="2" xfId="0" applyNumberFormat="1" applyFont="1" applyBorder="1" applyAlignment="1">
      <alignment horizontal="center"/>
    </xf>
    <xf numFmtId="0" fontId="0" fillId="0" borderId="7" xfId="0" applyFill="1" applyBorder="1" applyAlignment="1"/>
    <xf numFmtId="0" fontId="7" fillId="0" borderId="6" xfId="0" applyFont="1" applyFill="1" applyBorder="1" applyAlignment="1">
      <alignment horizontal="center"/>
    </xf>
    <xf numFmtId="0" fontId="2" fillId="0" borderId="0" xfId="4"/>
    <xf numFmtId="0" fontId="2" fillId="0" borderId="0" xfId="4" applyAlignment="1">
      <alignment horizontal="center"/>
    </xf>
    <xf numFmtId="0" fontId="2" fillId="0" borderId="3" xfId="4" applyBorder="1" applyAlignment="1">
      <alignment horizontal="center"/>
    </xf>
    <xf numFmtId="0" fontId="2" fillId="0" borderId="8" xfId="4" applyBorder="1"/>
    <xf numFmtId="0" fontId="2" fillId="0" borderId="9" xfId="4" applyBorder="1" applyAlignment="1">
      <alignment horizontal="center"/>
    </xf>
    <xf numFmtId="0" fontId="2" fillId="0" borderId="10" xfId="4" applyBorder="1"/>
    <xf numFmtId="0" fontId="2" fillId="0" borderId="3" xfId="4" applyBorder="1"/>
    <xf numFmtId="0" fontId="2" fillId="0" borderId="9" xfId="4" applyBorder="1"/>
    <xf numFmtId="0" fontId="2" fillId="0" borderId="1" xfId="4" applyBorder="1"/>
    <xf numFmtId="0" fontId="2" fillId="0" borderId="2" xfId="4" applyBorder="1"/>
    <xf numFmtId="0" fontId="2" fillId="0" borderId="2" xfId="4" applyBorder="1" applyAlignment="1">
      <alignment horizontal="center"/>
    </xf>
    <xf numFmtId="0" fontId="2" fillId="0" borderId="4" xfId="4" applyBorder="1"/>
    <xf numFmtId="0" fontId="0" fillId="0" borderId="0" xfId="0" applyNumberFormat="1" applyFill="1" applyBorder="1" applyAlignment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0" fontId="6" fillId="0" borderId="4" xfId="0" applyNumberFormat="1" applyFont="1" applyBorder="1" applyAlignment="1">
      <alignment horizontal="center"/>
    </xf>
    <xf numFmtId="10" fontId="6" fillId="0" borderId="5" xfId="0" applyNumberFormat="1" applyFont="1" applyBorder="1" applyAlignment="1">
      <alignment horizontal="center"/>
    </xf>
    <xf numFmtId="164" fontId="6" fillId="3" borderId="2" xfId="2" applyNumberFormat="1" applyFont="1" applyFill="1" applyBorder="1" applyAlignment="1">
      <alignment horizontal="center"/>
    </xf>
    <xf numFmtId="164" fontId="6" fillId="0" borderId="2" xfId="2" applyNumberFormat="1" applyFont="1" applyBorder="1" applyAlignment="1">
      <alignment horizontal="center"/>
    </xf>
    <xf numFmtId="0" fontId="1" fillId="0" borderId="0" xfId="5"/>
    <xf numFmtId="0" fontId="1" fillId="0" borderId="7" xfId="5" applyFill="1" applyBorder="1" applyAlignment="1"/>
    <xf numFmtId="0" fontId="1" fillId="0" borderId="0" xfId="5" applyFill="1" applyBorder="1" applyAlignment="1"/>
    <xf numFmtId="0" fontId="1" fillId="0" borderId="0" xfId="5" applyNumberFormat="1" applyFill="1" applyBorder="1" applyAlignment="1"/>
    <xf numFmtId="0" fontId="9" fillId="0" borderId="6" xfId="5" applyFont="1" applyFill="1" applyBorder="1" applyAlignment="1">
      <alignment horizontal="center"/>
    </xf>
    <xf numFmtId="0" fontId="8" fillId="0" borderId="0" xfId="5" applyFont="1"/>
    <xf numFmtId="0" fontId="8" fillId="0" borderId="11" xfId="5" applyFont="1" applyBorder="1"/>
    <xf numFmtId="0" fontId="8" fillId="0" borderId="8" xfId="5" applyFont="1" applyBorder="1"/>
    <xf numFmtId="0" fontId="1" fillId="0" borderId="10" xfId="5" applyBorder="1"/>
  </cellXfs>
  <cellStyles count="6">
    <cellStyle name="Normal_99MoPP" xfId="1"/>
    <cellStyle name="Normalny" xfId="0" builtinId="0"/>
    <cellStyle name="Normalny 2" xfId="4"/>
    <cellStyle name="Normalny 3" xfId="5"/>
    <cellStyle name="Procentowy" xfId="2" builtinId="5"/>
    <cellStyle name="Обычный_Huefs130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810271041369479E-2"/>
          <c:y val="7.238615373941458E-2"/>
          <c:w val="0.92724679029957213"/>
          <c:h val="0.8659528762159595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1.0290511118349974E-3"/>
                  <c:y val="-0.6993669513769553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trendlineLbl>
          </c:trendline>
          <c:xVal>
            <c:numRef>
              <c:f>'Analiza Danych 1'!$C$4:$C$23</c:f>
              <c:numCache>
                <c:formatCode>0.0%</c:formatCode>
                <c:ptCount val="20"/>
                <c:pt idx="0">
                  <c:v>4.1527798023282665E-2</c:v>
                </c:pt>
                <c:pt idx="1">
                  <c:v>1.0421988989360819E-2</c:v>
                </c:pt>
                <c:pt idx="2">
                  <c:v>3.1302081332689989E-3</c:v>
                </c:pt>
                <c:pt idx="3">
                  <c:v>1.8729979719433201E-2</c:v>
                </c:pt>
                <c:pt idx="4">
                  <c:v>5.5305317243021434E-3</c:v>
                </c:pt>
                <c:pt idx="5">
                  <c:v>6.4370328619625633E-2</c:v>
                </c:pt>
                <c:pt idx="6">
                  <c:v>2.7242997557569072E-2</c:v>
                </c:pt>
                <c:pt idx="7">
                  <c:v>2.2135477679054015E-2</c:v>
                </c:pt>
                <c:pt idx="8">
                  <c:v>1.1191811893406012E-2</c:v>
                </c:pt>
                <c:pt idx="9">
                  <c:v>-1.1909871223524941E-2</c:v>
                </c:pt>
                <c:pt idx="10">
                  <c:v>1.9533827371257494E-3</c:v>
                </c:pt>
                <c:pt idx="11">
                  <c:v>-1.8777294614807934E-2</c:v>
                </c:pt>
                <c:pt idx="12">
                  <c:v>4.6280222567385759E-2</c:v>
                </c:pt>
                <c:pt idx="13">
                  <c:v>2.8270743300038152E-2</c:v>
                </c:pt>
                <c:pt idx="14">
                  <c:v>2.1996239486869681E-2</c:v>
                </c:pt>
                <c:pt idx="15">
                  <c:v>3.298773056108488E-2</c:v>
                </c:pt>
                <c:pt idx="16">
                  <c:v>5.3828098359490768E-2</c:v>
                </c:pt>
                <c:pt idx="17">
                  <c:v>1.2573041094801778E-2</c:v>
                </c:pt>
                <c:pt idx="18">
                  <c:v>-7.3825237510940153E-3</c:v>
                </c:pt>
                <c:pt idx="19">
                  <c:v>1.9818587396745274E-2</c:v>
                </c:pt>
              </c:numCache>
            </c:numRef>
          </c:xVal>
          <c:yVal>
            <c:numRef>
              <c:f>'Analiza Danych 1'!$D$4:$D$23</c:f>
              <c:numCache>
                <c:formatCode>0.0%</c:formatCode>
                <c:ptCount val="20"/>
                <c:pt idx="0">
                  <c:v>1.1913929391540271E-2</c:v>
                </c:pt>
                <c:pt idx="1">
                  <c:v>2.8079224255342858E-2</c:v>
                </c:pt>
                <c:pt idx="2">
                  <c:v>4.2843389766533957E-2</c:v>
                </c:pt>
                <c:pt idx="3">
                  <c:v>1.9290240193210861E-2</c:v>
                </c:pt>
                <c:pt idx="4">
                  <c:v>3.6551085791623875E-2</c:v>
                </c:pt>
                <c:pt idx="5">
                  <c:v>-2.3371069874874488E-3</c:v>
                </c:pt>
                <c:pt idx="6">
                  <c:v>2.8501628476995819E-2</c:v>
                </c:pt>
                <c:pt idx="7">
                  <c:v>1.96249338539164E-2</c:v>
                </c:pt>
                <c:pt idx="8">
                  <c:v>3.845527230977968E-2</c:v>
                </c:pt>
                <c:pt idx="9">
                  <c:v>5.2708316490423172E-2</c:v>
                </c:pt>
                <c:pt idx="10">
                  <c:v>4.3827686708938746E-2</c:v>
                </c:pt>
                <c:pt idx="11">
                  <c:v>5.2448062851883331E-2</c:v>
                </c:pt>
                <c:pt idx="12">
                  <c:v>1.3052060558575669E-2</c:v>
                </c:pt>
                <c:pt idx="13">
                  <c:v>2.1630456507415855E-2</c:v>
                </c:pt>
                <c:pt idx="14">
                  <c:v>2.1703415631365179E-2</c:v>
                </c:pt>
                <c:pt idx="15">
                  <c:v>1.6451646531671749E-2</c:v>
                </c:pt>
                <c:pt idx="16">
                  <c:v>-5.3313578368762125E-3</c:v>
                </c:pt>
                <c:pt idx="17">
                  <c:v>3.2112397042335282E-2</c:v>
                </c:pt>
                <c:pt idx="18">
                  <c:v>4.3201619984098376E-2</c:v>
                </c:pt>
                <c:pt idx="19">
                  <c:v>3.0591708272552726E-2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645360"/>
        <c:axId val="373645752"/>
      </c:scatterChart>
      <c:valAx>
        <c:axId val="373645360"/>
        <c:scaling>
          <c:orientation val="minMax"/>
          <c:min val="-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zmiana ceny</a:t>
                </a:r>
              </a:p>
            </c:rich>
          </c:tx>
          <c:layout>
            <c:manualLayout>
              <c:xMode val="edge"/>
              <c:yMode val="edge"/>
              <c:x val="0.43366619115549226"/>
              <c:y val="0.9249341866702971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3645752"/>
        <c:crosses val="autoZero"/>
        <c:crossBetween val="midCat"/>
      </c:valAx>
      <c:valAx>
        <c:axId val="373645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zmiana sprzedaży</a:t>
                </a:r>
              </a:p>
            </c:rich>
          </c:tx>
          <c:layout>
            <c:manualLayout>
              <c:xMode val="edge"/>
              <c:yMode val="edge"/>
              <c:x val="7.1326676176890176E-3"/>
              <c:y val="0.335121082126919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736453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810271041369493E-2"/>
          <c:y val="7.238615373941458E-2"/>
          <c:w val="0.92724679029957235"/>
          <c:h val="0.865952876215959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1.0290511118349979E-3"/>
                  <c:y val="-0.6993669513769551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</c:trendlineLbl>
          </c:trendline>
          <c:xVal>
            <c:numRef>
              <c:f>'Analiza Danych 2'!$C$4:$C$23</c:f>
              <c:numCache>
                <c:formatCode>0.0%</c:formatCode>
                <c:ptCount val="20"/>
                <c:pt idx="0">
                  <c:v>4.1527798023282665E-2</c:v>
                </c:pt>
                <c:pt idx="1">
                  <c:v>1.0421988989360819E-2</c:v>
                </c:pt>
                <c:pt idx="2">
                  <c:v>3.1302081332689989E-3</c:v>
                </c:pt>
                <c:pt idx="3">
                  <c:v>1.8729979719433201E-2</c:v>
                </c:pt>
                <c:pt idx="4">
                  <c:v>5.5305317243021434E-3</c:v>
                </c:pt>
                <c:pt idx="5">
                  <c:v>6.4370328619625633E-2</c:v>
                </c:pt>
                <c:pt idx="6">
                  <c:v>2.7242997557569072E-2</c:v>
                </c:pt>
                <c:pt idx="7">
                  <c:v>2.2135477679054015E-2</c:v>
                </c:pt>
                <c:pt idx="8">
                  <c:v>1.1191811893406012E-2</c:v>
                </c:pt>
                <c:pt idx="9">
                  <c:v>-1.1909871223524941E-2</c:v>
                </c:pt>
                <c:pt idx="10">
                  <c:v>1.9533827371257494E-3</c:v>
                </c:pt>
                <c:pt idx="11">
                  <c:v>-1.8777294614807934E-2</c:v>
                </c:pt>
                <c:pt idx="12">
                  <c:v>4.6280222567385759E-2</c:v>
                </c:pt>
                <c:pt idx="13">
                  <c:v>2.8270743300038152E-2</c:v>
                </c:pt>
                <c:pt idx="14">
                  <c:v>2.1996239486869681E-2</c:v>
                </c:pt>
                <c:pt idx="15">
                  <c:v>3.298773056108488E-2</c:v>
                </c:pt>
                <c:pt idx="16">
                  <c:v>5.3828098359490768E-2</c:v>
                </c:pt>
                <c:pt idx="17">
                  <c:v>1.2573041094801778E-2</c:v>
                </c:pt>
                <c:pt idx="18">
                  <c:v>-7.3825237510940153E-3</c:v>
                </c:pt>
                <c:pt idx="19">
                  <c:v>1.9818587396745274E-2</c:v>
                </c:pt>
              </c:numCache>
            </c:numRef>
          </c:xVal>
          <c:yVal>
            <c:numRef>
              <c:f>'Analiza Danych 2'!$D$4:$D$23</c:f>
              <c:numCache>
                <c:formatCode>0.0%</c:formatCode>
                <c:ptCount val="20"/>
                <c:pt idx="0">
                  <c:v>1.1913929391540271E-2</c:v>
                </c:pt>
                <c:pt idx="1">
                  <c:v>2.8079224255342858E-2</c:v>
                </c:pt>
                <c:pt idx="2">
                  <c:v>4.2843389766533957E-2</c:v>
                </c:pt>
                <c:pt idx="3">
                  <c:v>1.9290240193210861E-2</c:v>
                </c:pt>
                <c:pt idx="4">
                  <c:v>3.6551085791623875E-2</c:v>
                </c:pt>
                <c:pt idx="5">
                  <c:v>-2.3371069874874488E-3</c:v>
                </c:pt>
                <c:pt idx="6">
                  <c:v>2.8501628476995819E-2</c:v>
                </c:pt>
                <c:pt idx="7">
                  <c:v>1.96249338539164E-2</c:v>
                </c:pt>
                <c:pt idx="8">
                  <c:v>3.845527230977968E-2</c:v>
                </c:pt>
                <c:pt idx="9">
                  <c:v>5.2708316490423172E-2</c:v>
                </c:pt>
                <c:pt idx="10">
                  <c:v>4.3827686708938746E-2</c:v>
                </c:pt>
                <c:pt idx="11">
                  <c:v>5.2448062851883331E-2</c:v>
                </c:pt>
                <c:pt idx="12">
                  <c:v>1.3052060558575669E-2</c:v>
                </c:pt>
                <c:pt idx="13">
                  <c:v>2.1630456507415855E-2</c:v>
                </c:pt>
                <c:pt idx="14">
                  <c:v>2.1703415631365179E-2</c:v>
                </c:pt>
                <c:pt idx="15">
                  <c:v>1.6451646531671749E-2</c:v>
                </c:pt>
                <c:pt idx="16">
                  <c:v>-5.3313578368762125E-3</c:v>
                </c:pt>
                <c:pt idx="17">
                  <c:v>3.2112397042335282E-2</c:v>
                </c:pt>
                <c:pt idx="18">
                  <c:v>4.3201619984098376E-2</c:v>
                </c:pt>
                <c:pt idx="19">
                  <c:v>3.0591708272552726E-2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145888"/>
        <c:axId val="366146280"/>
      </c:scatterChart>
      <c:valAx>
        <c:axId val="366145888"/>
        <c:scaling>
          <c:orientation val="minMax"/>
          <c:min val="-2.0000000000000011E-2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zmiana ceny</a:t>
                </a:r>
              </a:p>
            </c:rich>
          </c:tx>
          <c:layout>
            <c:manualLayout>
              <c:xMode val="edge"/>
              <c:yMode val="edge"/>
              <c:x val="0.43366619115549243"/>
              <c:y val="0.9249341866702971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66146280"/>
        <c:crosses val="autoZero"/>
        <c:crossBetween val="midCat"/>
      </c:valAx>
      <c:valAx>
        <c:axId val="366146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zmiana sprzedaży</a:t>
                </a:r>
              </a:p>
            </c:rich>
          </c:tx>
          <c:layout>
            <c:manualLayout>
              <c:xMode val="edge"/>
              <c:yMode val="edge"/>
              <c:x val="7.1326676176890202E-3"/>
              <c:y val="0.335121082126919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661458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Częstość</c:v>
          </c:tx>
          <c:invertIfNegative val="0"/>
          <c:cat>
            <c:strRef>
              <c:f>'Analiza Danych 3'!$G$3:$G$13</c:f>
              <c:strCach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Więcej</c:v>
                </c:pt>
              </c:strCache>
            </c:strRef>
          </c:cat>
          <c:val>
            <c:numRef>
              <c:f>'Analiza Danych 3'!$H$3:$H$13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147064"/>
        <c:axId val="457029664"/>
      </c:barChart>
      <c:catAx>
        <c:axId val="366147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Zbiór danych (koszyk)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7029664"/>
        <c:crosses val="autoZero"/>
        <c:auto val="1"/>
        <c:lblAlgn val="ctr"/>
        <c:lblOffset val="100"/>
        <c:noMultiLvlLbl val="0"/>
      </c:catAx>
      <c:valAx>
        <c:axId val="457029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Częstość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6147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Histogram - liczby pseudolosowe</a:t>
            </a:r>
            <a:r>
              <a:rPr lang="pl-PL" baseline="0"/>
              <a:t> rozkład Normalny</a:t>
            </a:r>
            <a:endParaRPr lang="pl-PL"/>
          </a:p>
        </c:rich>
      </c:tx>
      <c:layout>
        <c:manualLayout>
          <c:xMode val="edge"/>
          <c:yMode val="edge"/>
          <c:x val="0.1812227586479257"/>
          <c:y val="3.45679012345678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58623448315773"/>
          <c:y val="0.19285194906192282"/>
          <c:w val="0.84310154242700674"/>
          <c:h val="0.60413687177991637"/>
        </c:manualLayout>
      </c:layout>
      <c:barChart>
        <c:barDir val="col"/>
        <c:grouping val="clustered"/>
        <c:varyColors val="0"/>
        <c:ser>
          <c:idx val="0"/>
          <c:order val="0"/>
          <c:tx>
            <c:v>Częstość</c:v>
          </c:tx>
          <c:invertIfNegative val="0"/>
          <c:cat>
            <c:strRef>
              <c:f>'Analiza Danych 4'!$E$18:$E$33</c:f>
              <c:strCache>
                <c:ptCount val="16"/>
                <c:pt idx="0">
                  <c:v>-3,5</c:v>
                </c:pt>
                <c:pt idx="1">
                  <c:v>-3</c:v>
                </c:pt>
                <c:pt idx="2">
                  <c:v>-2,5</c:v>
                </c:pt>
                <c:pt idx="3">
                  <c:v>-2</c:v>
                </c:pt>
                <c:pt idx="4">
                  <c:v>-1,5</c:v>
                </c:pt>
                <c:pt idx="5">
                  <c:v>-1</c:v>
                </c:pt>
                <c:pt idx="6">
                  <c:v>-0,5</c:v>
                </c:pt>
                <c:pt idx="7">
                  <c:v>0</c:v>
                </c:pt>
                <c:pt idx="8">
                  <c:v>0,5</c:v>
                </c:pt>
                <c:pt idx="9">
                  <c:v>1</c:v>
                </c:pt>
                <c:pt idx="10">
                  <c:v>1,5</c:v>
                </c:pt>
                <c:pt idx="11">
                  <c:v>2</c:v>
                </c:pt>
                <c:pt idx="12">
                  <c:v>2,5</c:v>
                </c:pt>
                <c:pt idx="13">
                  <c:v>3</c:v>
                </c:pt>
                <c:pt idx="14">
                  <c:v>3,5</c:v>
                </c:pt>
                <c:pt idx="15">
                  <c:v>Więcej</c:v>
                </c:pt>
              </c:strCache>
            </c:strRef>
          </c:cat>
          <c:val>
            <c:numRef>
              <c:f>'Analiza Danych 4'!$F$18:$F$33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20</c:v>
                </c:pt>
                <c:pt idx="4">
                  <c:v>51</c:v>
                </c:pt>
                <c:pt idx="5">
                  <c:v>100</c:v>
                </c:pt>
                <c:pt idx="6">
                  <c:v>154</c:v>
                </c:pt>
                <c:pt idx="7">
                  <c:v>178</c:v>
                </c:pt>
                <c:pt idx="8">
                  <c:v>195</c:v>
                </c:pt>
                <c:pt idx="9">
                  <c:v>142</c:v>
                </c:pt>
                <c:pt idx="10">
                  <c:v>96</c:v>
                </c:pt>
                <c:pt idx="11">
                  <c:v>42</c:v>
                </c:pt>
                <c:pt idx="12">
                  <c:v>13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925080"/>
        <c:axId val="451927040"/>
      </c:barChart>
      <c:catAx>
        <c:axId val="451925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1927040"/>
        <c:crosses val="autoZero"/>
        <c:auto val="1"/>
        <c:lblAlgn val="ctr"/>
        <c:lblOffset val="100"/>
        <c:noMultiLvlLbl val="0"/>
      </c:catAx>
      <c:valAx>
        <c:axId val="451927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Częstość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1925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Histogram - liczby pseudolosowe</a:t>
            </a:r>
            <a:r>
              <a:rPr lang="pl-PL" baseline="0"/>
              <a:t> rozkład Jednostajny</a:t>
            </a:r>
            <a:endParaRPr lang="pl-PL"/>
          </a:p>
        </c:rich>
      </c:tx>
      <c:layout>
        <c:manualLayout>
          <c:xMode val="edge"/>
          <c:yMode val="edge"/>
          <c:x val="0.13795430839167286"/>
          <c:y val="3.46964064436183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62813590075733"/>
          <c:y val="0.21339538877342934"/>
          <c:w val="0.84426157451205841"/>
          <c:h val="0.66243284645181444"/>
        </c:manualLayout>
      </c:layout>
      <c:barChart>
        <c:barDir val="col"/>
        <c:grouping val="clustered"/>
        <c:varyColors val="0"/>
        <c:ser>
          <c:idx val="0"/>
          <c:order val="0"/>
          <c:tx>
            <c:v>Częstość</c:v>
          </c:tx>
          <c:invertIfNegative val="0"/>
          <c:cat>
            <c:strRef>
              <c:f>'Analiza Danych 4'!$E$5:$E$15</c:f>
              <c:strCach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Więcej</c:v>
                </c:pt>
              </c:strCache>
            </c:strRef>
          </c:cat>
          <c:val>
            <c:numRef>
              <c:f>'Analiza Danych 4'!$F$5:$F$15</c:f>
              <c:numCache>
                <c:formatCode>General</c:formatCode>
                <c:ptCount val="11"/>
                <c:pt idx="0">
                  <c:v>83</c:v>
                </c:pt>
                <c:pt idx="1">
                  <c:v>95</c:v>
                </c:pt>
                <c:pt idx="2">
                  <c:v>96</c:v>
                </c:pt>
                <c:pt idx="3">
                  <c:v>116</c:v>
                </c:pt>
                <c:pt idx="4">
                  <c:v>96</c:v>
                </c:pt>
                <c:pt idx="5">
                  <c:v>110</c:v>
                </c:pt>
                <c:pt idx="6">
                  <c:v>97</c:v>
                </c:pt>
                <c:pt idx="7">
                  <c:v>88</c:v>
                </c:pt>
                <c:pt idx="8">
                  <c:v>107</c:v>
                </c:pt>
                <c:pt idx="9">
                  <c:v>112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927824"/>
        <c:axId val="451928216"/>
      </c:barChart>
      <c:catAx>
        <c:axId val="45192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1928216"/>
        <c:crosses val="autoZero"/>
        <c:auto val="1"/>
        <c:lblAlgn val="ctr"/>
        <c:lblOffset val="100"/>
        <c:noMultiLvlLbl val="0"/>
      </c:catAx>
      <c:valAx>
        <c:axId val="451928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Częstość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1927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88900</xdr:colOff>
      <xdr:row>1</xdr:row>
      <xdr:rowOff>0</xdr:rowOff>
    </xdr:from>
    <xdr:to>
      <xdr:col>12</xdr:col>
      <xdr:colOff>250825</xdr:colOff>
      <xdr:row>22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</xdr:row>
      <xdr:rowOff>0</xdr:rowOff>
    </xdr:from>
    <xdr:to>
      <xdr:col>12</xdr:col>
      <xdr:colOff>314325</xdr:colOff>
      <xdr:row>22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0</xdr:row>
      <xdr:rowOff>180975</xdr:rowOff>
    </xdr:from>
    <xdr:to>
      <xdr:col>15</xdr:col>
      <xdr:colOff>76200</xdr:colOff>
      <xdr:row>13</xdr:row>
      <xdr:rowOff>28575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219074</xdr:colOff>
      <xdr:row>16</xdr:row>
      <xdr:rowOff>180975</xdr:rowOff>
    </xdr:from>
    <xdr:to>
      <xdr:col>13</xdr:col>
      <xdr:colOff>581025</xdr:colOff>
      <xdr:row>30</xdr:row>
      <xdr:rowOff>85725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161925</xdr:colOff>
      <xdr:row>2</xdr:row>
      <xdr:rowOff>47625</xdr:rowOff>
    </xdr:from>
    <xdr:to>
      <xdr:col>13</xdr:col>
      <xdr:colOff>561975</xdr:colOff>
      <xdr:row>15</xdr:row>
      <xdr:rowOff>114300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resz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yperpr/Desktop/dokumenty/Excel%20html/Promo/formu&#322;y/r08/podstawowe%20formu&#322;y%20wyszukiwan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L"/>
      <sheetName val="ATL"/>
      <sheetName val="PR"/>
      <sheetName val="Sprzedaż"/>
      <sheetName val="29"/>
      <sheetName val="29a"/>
      <sheetName val="28h"/>
      <sheetName val="29b"/>
      <sheetName val="29c"/>
      <sheetName val="34"/>
      <sheetName val="35"/>
      <sheetName val="36"/>
      <sheetName val="37"/>
      <sheetName val="37a"/>
      <sheetName val="37b"/>
      <sheetName val="37c"/>
      <sheetName val="38"/>
      <sheetName val="39"/>
      <sheetName val="39a"/>
      <sheetName val="39b"/>
      <sheetName val="40"/>
      <sheetName val="41"/>
      <sheetName val="Rosja"/>
      <sheetName val="Stany Zjednoczone"/>
      <sheetName val="42"/>
      <sheetName val="V1"/>
      <sheetName val="V1a"/>
      <sheetName val="V1b"/>
      <sheetName val="V1c"/>
      <sheetName val="V4"/>
      <sheetName val="V4a"/>
      <sheetName val="V5"/>
      <sheetName val="V6"/>
      <sheetName val="V6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>
            <v>52</v>
          </cell>
        </row>
        <row r="9">
          <cell r="C9">
            <v>446944</v>
          </cell>
        </row>
        <row r="10">
          <cell r="C10">
            <v>8.4198400000000007E-2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ny przykład"/>
      <sheetName val="WYSZUKAJ.PIONOWO"/>
      <sheetName val="WYSZUKAJ.POZIOMO"/>
      <sheetName val="WYSZUKAJ"/>
      <sheetName val="podaj.pozycję_indeks"/>
      <sheetName val="porównaj"/>
    </sheetNames>
    <sheetDataSet>
      <sheetData sheetId="0">
        <row r="7">
          <cell r="B7" t="str">
            <v>Włodarczyk</v>
          </cell>
          <cell r="C7" t="str">
            <v>Mirosława</v>
          </cell>
          <cell r="D7" t="str">
            <v>Sprzedaż</v>
          </cell>
          <cell r="E7">
            <v>4466</v>
          </cell>
          <cell r="F7">
            <v>35859</v>
          </cell>
        </row>
        <row r="8">
          <cell r="B8" t="str">
            <v>Małyszko</v>
          </cell>
          <cell r="C8" t="str">
            <v>Elżbieta</v>
          </cell>
          <cell r="D8" t="str">
            <v>Operacyjny</v>
          </cell>
          <cell r="E8">
            <v>3432</v>
          </cell>
          <cell r="F8">
            <v>37727</v>
          </cell>
        </row>
        <row r="9">
          <cell r="B9" t="str">
            <v>Ostapiuk</v>
          </cell>
          <cell r="C9" t="str">
            <v>Agnieszka</v>
          </cell>
          <cell r="D9" t="str">
            <v>Marketing</v>
          </cell>
          <cell r="E9">
            <v>4422</v>
          </cell>
          <cell r="F9">
            <v>38322</v>
          </cell>
        </row>
        <row r="10">
          <cell r="B10" t="str">
            <v>Bielińska</v>
          </cell>
          <cell r="C10" t="str">
            <v>Sylwia</v>
          </cell>
          <cell r="D10" t="str">
            <v>Administracja</v>
          </cell>
          <cell r="E10">
            <v>2822</v>
          </cell>
          <cell r="F10">
            <v>36419</v>
          </cell>
        </row>
        <row r="11">
          <cell r="B11" t="str">
            <v>Świątkiewicz</v>
          </cell>
          <cell r="C11" t="str">
            <v>Arkadiusz</v>
          </cell>
          <cell r="D11" t="str">
            <v>Administracja</v>
          </cell>
          <cell r="E11">
            <v>1231</v>
          </cell>
          <cell r="F11">
            <v>36962</v>
          </cell>
        </row>
        <row r="12">
          <cell r="B12" t="str">
            <v>Piórek</v>
          </cell>
          <cell r="C12" t="str">
            <v>Bernard</v>
          </cell>
          <cell r="D12" t="str">
            <v>Administracja</v>
          </cell>
          <cell r="E12">
            <v>2604</v>
          </cell>
          <cell r="F12">
            <v>38457</v>
          </cell>
        </row>
        <row r="13">
          <cell r="B13" t="str">
            <v>Małko</v>
          </cell>
          <cell r="C13" t="str">
            <v>Beata</v>
          </cell>
          <cell r="D13" t="str">
            <v>Operacyjny</v>
          </cell>
          <cell r="E13">
            <v>3983</v>
          </cell>
          <cell r="F13">
            <v>36565</v>
          </cell>
        </row>
        <row r="14">
          <cell r="B14" t="str">
            <v>Karcz</v>
          </cell>
          <cell r="C14" t="str">
            <v>Alojzy</v>
          </cell>
          <cell r="D14" t="str">
            <v>Przetwarzanie danych</v>
          </cell>
          <cell r="E14">
            <v>2144</v>
          </cell>
          <cell r="F14">
            <v>38070</v>
          </cell>
        </row>
        <row r="15">
          <cell r="B15" t="str">
            <v>Rogoziński</v>
          </cell>
          <cell r="C15" t="str">
            <v>Wojciech</v>
          </cell>
          <cell r="D15" t="str">
            <v>Przetwarzanie danych</v>
          </cell>
          <cell r="E15">
            <v>1102</v>
          </cell>
          <cell r="F15">
            <v>37937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James</v>
          </cell>
        </row>
        <row r="2">
          <cell r="D2" t="str">
            <v>Bill</v>
          </cell>
          <cell r="E2">
            <v>50</v>
          </cell>
        </row>
        <row r="3">
          <cell r="D3" t="str">
            <v>Ellen</v>
          </cell>
          <cell r="E3">
            <v>25</v>
          </cell>
        </row>
        <row r="4">
          <cell r="D4" t="str">
            <v>Frank</v>
          </cell>
          <cell r="E4">
            <v>200</v>
          </cell>
        </row>
        <row r="5">
          <cell r="D5" t="str">
            <v>James</v>
          </cell>
          <cell r="E5">
            <v>300</v>
          </cell>
        </row>
        <row r="6">
          <cell r="D6" t="str">
            <v>Jill</v>
          </cell>
          <cell r="E6">
            <v>400</v>
          </cell>
        </row>
        <row r="7">
          <cell r="D7" t="str">
            <v>John</v>
          </cell>
          <cell r="E7">
            <v>100</v>
          </cell>
        </row>
        <row r="8">
          <cell r="D8" t="str">
            <v>Ted</v>
          </cell>
          <cell r="E8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8"/>
  <dimension ref="B2:D24"/>
  <sheetViews>
    <sheetView showGridLines="0" zoomScale="85" zoomScaleNormal="85" workbookViewId="0"/>
  </sheetViews>
  <sheetFormatPr defaultRowHeight="12.75" x14ac:dyDescent="0.2"/>
  <cols>
    <col min="1" max="1" width="2" customWidth="1"/>
    <col min="2" max="2" width="20.140625" customWidth="1"/>
    <col min="3" max="3" width="13.42578125" customWidth="1"/>
    <col min="4" max="4" width="19.140625" bestFit="1" customWidth="1"/>
    <col min="5" max="5" width="7.42578125" customWidth="1"/>
    <col min="7" max="7" width="12.5703125" bestFit="1" customWidth="1"/>
    <col min="8" max="8" width="17.7109375" bestFit="1" customWidth="1"/>
    <col min="9" max="12" width="12.28515625" customWidth="1"/>
    <col min="14" max="15" width="5.140625" customWidth="1"/>
  </cols>
  <sheetData>
    <row r="2" spans="2:4" x14ac:dyDescent="0.2">
      <c r="B2" s="27"/>
      <c r="C2" s="1" t="s">
        <v>0</v>
      </c>
      <c r="D2" s="2" t="s">
        <v>1</v>
      </c>
    </row>
    <row r="3" spans="2:4" x14ac:dyDescent="0.2">
      <c r="B3" s="28"/>
      <c r="C3" s="3" t="s">
        <v>2</v>
      </c>
      <c r="D3" s="2" t="s">
        <v>2</v>
      </c>
    </row>
    <row r="4" spans="2:4" x14ac:dyDescent="0.2">
      <c r="B4" s="3" t="s">
        <v>63</v>
      </c>
      <c r="C4" s="4">
        <v>4.1527798023282665E-2</v>
      </c>
      <c r="D4" s="5">
        <v>1.1913929391540271E-2</v>
      </c>
    </row>
    <row r="5" spans="2:4" x14ac:dyDescent="0.2">
      <c r="B5" s="3" t="s">
        <v>64</v>
      </c>
      <c r="C5" s="4">
        <v>1.0421988989360819E-2</v>
      </c>
      <c r="D5" s="5">
        <v>2.8079224255342858E-2</v>
      </c>
    </row>
    <row r="6" spans="2:4" x14ac:dyDescent="0.2">
      <c r="B6" s="3" t="s">
        <v>65</v>
      </c>
      <c r="C6" s="4">
        <v>3.1302081332689989E-3</v>
      </c>
      <c r="D6" s="5">
        <v>4.2843389766533957E-2</v>
      </c>
    </row>
    <row r="7" spans="2:4" x14ac:dyDescent="0.2">
      <c r="B7" s="3" t="s">
        <v>66</v>
      </c>
      <c r="C7" s="4">
        <v>1.8729979719433201E-2</v>
      </c>
      <c r="D7" s="5">
        <v>1.9290240193210861E-2</v>
      </c>
    </row>
    <row r="8" spans="2:4" x14ac:dyDescent="0.2">
      <c r="B8" s="3" t="s">
        <v>67</v>
      </c>
      <c r="C8" s="4">
        <v>5.5305317243021434E-3</v>
      </c>
      <c r="D8" s="5">
        <v>3.6551085791623875E-2</v>
      </c>
    </row>
    <row r="9" spans="2:4" x14ac:dyDescent="0.2">
      <c r="B9" s="3" t="s">
        <v>68</v>
      </c>
      <c r="C9" s="4">
        <v>6.4370328619625633E-2</v>
      </c>
      <c r="D9" s="5">
        <v>-2.3371069874874488E-3</v>
      </c>
    </row>
    <row r="10" spans="2:4" x14ac:dyDescent="0.2">
      <c r="B10" s="3" t="s">
        <v>69</v>
      </c>
      <c r="C10" s="4">
        <v>2.7242997557569072E-2</v>
      </c>
      <c r="D10" s="5">
        <v>2.8501628476995819E-2</v>
      </c>
    </row>
    <row r="11" spans="2:4" x14ac:dyDescent="0.2">
      <c r="B11" s="3" t="s">
        <v>70</v>
      </c>
      <c r="C11" s="4">
        <v>2.2135477679054015E-2</v>
      </c>
      <c r="D11" s="5">
        <v>1.96249338539164E-2</v>
      </c>
    </row>
    <row r="12" spans="2:4" x14ac:dyDescent="0.2">
      <c r="B12" s="3" t="s">
        <v>71</v>
      </c>
      <c r="C12" s="4">
        <v>1.1191811893406012E-2</v>
      </c>
      <c r="D12" s="5">
        <v>3.845527230977968E-2</v>
      </c>
    </row>
    <row r="13" spans="2:4" x14ac:dyDescent="0.2">
      <c r="B13" s="3" t="s">
        <v>72</v>
      </c>
      <c r="C13" s="4">
        <v>-1.1909871223524941E-2</v>
      </c>
      <c r="D13" s="5">
        <v>5.2708316490423172E-2</v>
      </c>
    </row>
    <row r="14" spans="2:4" x14ac:dyDescent="0.2">
      <c r="B14" s="3" t="s">
        <v>73</v>
      </c>
      <c r="C14" s="4">
        <v>1.9533827371257494E-3</v>
      </c>
      <c r="D14" s="5">
        <v>4.3827686708938746E-2</v>
      </c>
    </row>
    <row r="15" spans="2:4" x14ac:dyDescent="0.2">
      <c r="B15" s="3" t="s">
        <v>74</v>
      </c>
      <c r="C15" s="4">
        <v>-1.8777294614807934E-2</v>
      </c>
      <c r="D15" s="5">
        <v>5.2448062851883331E-2</v>
      </c>
    </row>
    <row r="16" spans="2:4" x14ac:dyDescent="0.2">
      <c r="B16" s="3" t="s">
        <v>56</v>
      </c>
      <c r="C16" s="4">
        <v>4.6280222567385759E-2</v>
      </c>
      <c r="D16" s="5">
        <v>1.3052060558575669E-2</v>
      </c>
    </row>
    <row r="17" spans="2:4" x14ac:dyDescent="0.2">
      <c r="B17" s="3" t="s">
        <v>57</v>
      </c>
      <c r="C17" s="4">
        <v>2.8270743300038152E-2</v>
      </c>
      <c r="D17" s="5">
        <v>2.1630456507415855E-2</v>
      </c>
    </row>
    <row r="18" spans="2:4" x14ac:dyDescent="0.2">
      <c r="B18" s="3" t="s">
        <v>58</v>
      </c>
      <c r="C18" s="4">
        <v>2.1996239486869681E-2</v>
      </c>
      <c r="D18" s="5">
        <v>2.1703415631365179E-2</v>
      </c>
    </row>
    <row r="19" spans="2:4" x14ac:dyDescent="0.2">
      <c r="B19" s="3" t="s">
        <v>59</v>
      </c>
      <c r="C19" s="4">
        <v>3.298773056108488E-2</v>
      </c>
      <c r="D19" s="5">
        <v>1.6451646531671749E-2</v>
      </c>
    </row>
    <row r="20" spans="2:4" x14ac:dyDescent="0.2">
      <c r="B20" s="3" t="s">
        <v>60</v>
      </c>
      <c r="C20" s="4">
        <v>5.3828098359490768E-2</v>
      </c>
      <c r="D20" s="5">
        <v>-5.3313578368762125E-3</v>
      </c>
    </row>
    <row r="21" spans="2:4" x14ac:dyDescent="0.2">
      <c r="B21" s="3" t="s">
        <v>61</v>
      </c>
      <c r="C21" s="4">
        <v>1.2573041094801778E-2</v>
      </c>
      <c r="D21" s="5">
        <v>3.2112397042335282E-2</v>
      </c>
    </row>
    <row r="22" spans="2:4" x14ac:dyDescent="0.2">
      <c r="B22" s="3" t="s">
        <v>62</v>
      </c>
      <c r="C22" s="4">
        <v>-7.3825237510940153E-3</v>
      </c>
      <c r="D22" s="5">
        <v>4.3201619984098376E-2</v>
      </c>
    </row>
    <row r="23" spans="2:4" x14ac:dyDescent="0.2">
      <c r="B23" s="3" t="s">
        <v>55</v>
      </c>
      <c r="C23" s="4">
        <v>1.9818587396745274E-2</v>
      </c>
      <c r="D23" s="5">
        <v>3.0591708272552726E-2</v>
      </c>
    </row>
    <row r="24" spans="2:4" x14ac:dyDescent="0.2">
      <c r="C24" s="6"/>
    </row>
  </sheetData>
  <mergeCells count="1">
    <mergeCell ref="B2:B3"/>
  </mergeCells>
  <phoneticPr fontId="5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2"/>
  <sheetViews>
    <sheetView showGridLines="0" zoomScale="85" zoomScaleNormal="85" workbookViewId="0">
      <selection activeCell="H27" sqref="H27:H28"/>
    </sheetView>
  </sheetViews>
  <sheetFormatPr defaultRowHeight="12.75" x14ac:dyDescent="0.2"/>
  <cols>
    <col min="1" max="1" width="2.140625" customWidth="1"/>
    <col min="2" max="2" width="20.140625" customWidth="1"/>
    <col min="3" max="3" width="13.42578125" customWidth="1"/>
    <col min="4" max="4" width="19.140625" bestFit="1" customWidth="1"/>
    <col min="5" max="6" width="8" customWidth="1"/>
    <col min="7" max="7" width="12.5703125" bestFit="1" customWidth="1"/>
    <col min="8" max="8" width="17.7109375" bestFit="1" customWidth="1"/>
    <col min="9" max="12" width="12.28515625" customWidth="1"/>
    <col min="14" max="15" width="5.140625" customWidth="1"/>
  </cols>
  <sheetData>
    <row r="2" spans="2:4" x14ac:dyDescent="0.2">
      <c r="B2" s="27"/>
      <c r="C2" s="1" t="s">
        <v>0</v>
      </c>
      <c r="D2" s="2" t="s">
        <v>1</v>
      </c>
    </row>
    <row r="3" spans="2:4" x14ac:dyDescent="0.2">
      <c r="B3" s="28"/>
      <c r="C3" s="3" t="s">
        <v>2</v>
      </c>
      <c r="D3" s="2" t="s">
        <v>2</v>
      </c>
    </row>
    <row r="4" spans="2:4" x14ac:dyDescent="0.2">
      <c r="B4" s="3" t="s">
        <v>3</v>
      </c>
      <c r="C4" s="4">
        <v>4.1527798023282665E-2</v>
      </c>
      <c r="D4" s="5">
        <v>1.1913929391540271E-2</v>
      </c>
    </row>
    <row r="5" spans="2:4" x14ac:dyDescent="0.2">
      <c r="B5" s="3" t="s">
        <v>4</v>
      </c>
      <c r="C5" s="4">
        <v>1.0421988989360819E-2</v>
      </c>
      <c r="D5" s="5">
        <v>2.8079224255342858E-2</v>
      </c>
    </row>
    <row r="6" spans="2:4" x14ac:dyDescent="0.2">
      <c r="B6" s="3" t="s">
        <v>5</v>
      </c>
      <c r="C6" s="4">
        <v>3.1302081332689989E-3</v>
      </c>
      <c r="D6" s="5">
        <v>4.2843389766533957E-2</v>
      </c>
    </row>
    <row r="7" spans="2:4" x14ac:dyDescent="0.2">
      <c r="B7" s="3" t="s">
        <v>6</v>
      </c>
      <c r="C7" s="4">
        <v>1.8729979719433201E-2</v>
      </c>
      <c r="D7" s="5">
        <v>1.9290240193210861E-2</v>
      </c>
    </row>
    <row r="8" spans="2:4" x14ac:dyDescent="0.2">
      <c r="B8" s="3" t="s">
        <v>7</v>
      </c>
      <c r="C8" s="4">
        <v>5.5305317243021434E-3</v>
      </c>
      <c r="D8" s="5">
        <v>3.6551085791623875E-2</v>
      </c>
    </row>
    <row r="9" spans="2:4" x14ac:dyDescent="0.2">
      <c r="B9" s="3" t="s">
        <v>8</v>
      </c>
      <c r="C9" s="4">
        <v>6.4370328619625633E-2</v>
      </c>
      <c r="D9" s="5">
        <v>-2.3371069874874488E-3</v>
      </c>
    </row>
    <row r="10" spans="2:4" x14ac:dyDescent="0.2">
      <c r="B10" s="3" t="s">
        <v>9</v>
      </c>
      <c r="C10" s="4">
        <v>2.7242997557569072E-2</v>
      </c>
      <c r="D10" s="5">
        <v>2.8501628476995819E-2</v>
      </c>
    </row>
    <row r="11" spans="2:4" x14ac:dyDescent="0.2">
      <c r="B11" s="3" t="s">
        <v>10</v>
      </c>
      <c r="C11" s="4">
        <v>2.2135477679054015E-2</v>
      </c>
      <c r="D11" s="5">
        <v>1.96249338539164E-2</v>
      </c>
    </row>
    <row r="12" spans="2:4" x14ac:dyDescent="0.2">
      <c r="B12" s="3" t="s">
        <v>11</v>
      </c>
      <c r="C12" s="4">
        <v>1.1191811893406012E-2</v>
      </c>
      <c r="D12" s="5">
        <v>3.845527230977968E-2</v>
      </c>
    </row>
    <row r="13" spans="2:4" x14ac:dyDescent="0.2">
      <c r="B13" s="3" t="s">
        <v>12</v>
      </c>
      <c r="C13" s="4">
        <v>-1.1909871223524941E-2</v>
      </c>
      <c r="D13" s="5">
        <v>5.2708316490423172E-2</v>
      </c>
    </row>
    <row r="14" spans="2:4" x14ac:dyDescent="0.2">
      <c r="B14" s="3" t="s">
        <v>13</v>
      </c>
      <c r="C14" s="4">
        <v>1.9533827371257494E-3</v>
      </c>
      <c r="D14" s="5">
        <v>4.3827686708938746E-2</v>
      </c>
    </row>
    <row r="15" spans="2:4" x14ac:dyDescent="0.2">
      <c r="B15" s="3" t="s">
        <v>14</v>
      </c>
      <c r="C15" s="4">
        <v>-1.8777294614807934E-2</v>
      </c>
      <c r="D15" s="5">
        <v>5.2448062851883331E-2</v>
      </c>
    </row>
    <row r="16" spans="2:4" x14ac:dyDescent="0.2">
      <c r="B16" s="3" t="s">
        <v>15</v>
      </c>
      <c r="C16" s="4">
        <v>4.6280222567385759E-2</v>
      </c>
      <c r="D16" s="5">
        <v>1.3052060558575669E-2</v>
      </c>
    </row>
    <row r="17" spans="2:15" x14ac:dyDescent="0.2">
      <c r="B17" s="3" t="s">
        <v>16</v>
      </c>
      <c r="C17" s="4">
        <v>2.8270743300038152E-2</v>
      </c>
      <c r="D17" s="5">
        <v>2.1630456507415855E-2</v>
      </c>
    </row>
    <row r="18" spans="2:15" x14ac:dyDescent="0.2">
      <c r="B18" s="3" t="s">
        <v>17</v>
      </c>
      <c r="C18" s="4">
        <v>2.1996239486869681E-2</v>
      </c>
      <c r="D18" s="5">
        <v>2.1703415631365179E-2</v>
      </c>
    </row>
    <row r="19" spans="2:15" x14ac:dyDescent="0.2">
      <c r="B19" s="3" t="s">
        <v>18</v>
      </c>
      <c r="C19" s="4">
        <v>3.298773056108488E-2</v>
      </c>
      <c r="D19" s="5">
        <v>1.6451646531671749E-2</v>
      </c>
    </row>
    <row r="20" spans="2:15" x14ac:dyDescent="0.2">
      <c r="B20" s="3" t="s">
        <v>19</v>
      </c>
      <c r="C20" s="4">
        <v>5.3828098359490768E-2</v>
      </c>
      <c r="D20" s="5">
        <v>-5.3313578368762125E-3</v>
      </c>
    </row>
    <row r="21" spans="2:15" x14ac:dyDescent="0.2">
      <c r="B21" s="3" t="s">
        <v>20</v>
      </c>
      <c r="C21" s="4">
        <v>1.2573041094801778E-2</v>
      </c>
      <c r="D21" s="5">
        <v>3.2112397042335282E-2</v>
      </c>
    </row>
    <row r="22" spans="2:15" x14ac:dyDescent="0.2">
      <c r="B22" s="3" t="s">
        <v>21</v>
      </c>
      <c r="C22" s="4">
        <v>-7.3825237510940153E-3</v>
      </c>
      <c r="D22" s="5">
        <v>4.3201619984098376E-2</v>
      </c>
    </row>
    <row r="23" spans="2:15" x14ac:dyDescent="0.2">
      <c r="B23" s="3" t="s">
        <v>22</v>
      </c>
      <c r="C23" s="4">
        <v>1.9818587396745274E-2</v>
      </c>
      <c r="D23" s="5">
        <v>3.0591708272552726E-2</v>
      </c>
    </row>
    <row r="24" spans="2:15" x14ac:dyDescent="0.2">
      <c r="C24" s="6"/>
    </row>
    <row r="25" spans="2:15" x14ac:dyDescent="0.2">
      <c r="B25" t="s">
        <v>23</v>
      </c>
      <c r="M25" t="s">
        <v>24</v>
      </c>
    </row>
    <row r="26" spans="2:15" ht="13.5" thickBot="1" x14ac:dyDescent="0.25">
      <c r="G26" s="7" t="s">
        <v>25</v>
      </c>
      <c r="H26" s="8" t="s">
        <v>26</v>
      </c>
      <c r="I26" s="29" t="s">
        <v>27</v>
      </c>
      <c r="J26" s="30"/>
      <c r="K26" s="29" t="s">
        <v>28</v>
      </c>
      <c r="L26" s="30"/>
      <c r="O26" t="s">
        <v>24</v>
      </c>
    </row>
    <row r="27" spans="2:15" x14ac:dyDescent="0.2">
      <c r="B27" s="9" t="s">
        <v>29</v>
      </c>
      <c r="C27" s="9"/>
      <c r="G27" s="31">
        <v>2.5000000000000001E-2</v>
      </c>
      <c r="H27" s="32">
        <f>G27*C42+C41</f>
        <v>2.3091568823044285E-2</v>
      </c>
      <c r="I27" s="4" t="s">
        <v>30</v>
      </c>
      <c r="J27" s="4" t="s">
        <v>31</v>
      </c>
      <c r="K27" s="4" t="s">
        <v>30</v>
      </c>
      <c r="L27" s="4" t="s">
        <v>31</v>
      </c>
    </row>
    <row r="28" spans="2:15" x14ac:dyDescent="0.2">
      <c r="B28" s="10" t="s">
        <v>32</v>
      </c>
      <c r="C28" s="10">
        <v>0.95996637587762912</v>
      </c>
      <c r="G28" s="31"/>
      <c r="H28" s="32"/>
      <c r="I28" s="11">
        <f>H27-C31</f>
        <v>1.8432894120528703E-2</v>
      </c>
      <c r="J28" s="11">
        <f>H27+C31</f>
        <v>2.7750243525559867E-2</v>
      </c>
      <c r="K28" s="11">
        <f>H27-2*C31</f>
        <v>1.377421941801312E-2</v>
      </c>
      <c r="L28" s="11">
        <f>H27+2*C31</f>
        <v>3.2408918228075449E-2</v>
      </c>
    </row>
    <row r="29" spans="2:15" x14ac:dyDescent="0.2">
      <c r="B29" s="10" t="s">
        <v>33</v>
      </c>
      <c r="C29" s="10">
        <v>0.92153544281562949</v>
      </c>
    </row>
    <row r="30" spans="2:15" x14ac:dyDescent="0.2">
      <c r="B30" s="10" t="s">
        <v>34</v>
      </c>
      <c r="C30" s="10">
        <v>0.91717630074983114</v>
      </c>
    </row>
    <row r="31" spans="2:15" x14ac:dyDescent="0.2">
      <c r="B31" s="10" t="s">
        <v>35</v>
      </c>
      <c r="C31" s="10">
        <v>4.6586747025155828E-3</v>
      </c>
    </row>
    <row r="32" spans="2:15" ht="13.5" thickBot="1" x14ac:dyDescent="0.25">
      <c r="B32" s="12" t="s">
        <v>36</v>
      </c>
      <c r="C32" s="12">
        <v>20</v>
      </c>
    </row>
    <row r="34" spans="2:10" ht="13.5" thickBot="1" x14ac:dyDescent="0.25">
      <c r="B34" t="s">
        <v>37</v>
      </c>
    </row>
    <row r="35" spans="2:10" x14ac:dyDescent="0.2">
      <c r="B35" s="13"/>
      <c r="C35" s="13" t="s">
        <v>38</v>
      </c>
      <c r="D35" s="13" t="s">
        <v>39</v>
      </c>
      <c r="E35" s="13" t="s">
        <v>40</v>
      </c>
      <c r="F35" s="13" t="s">
        <v>41</v>
      </c>
      <c r="G35" s="13" t="s">
        <v>42</v>
      </c>
    </row>
    <row r="36" spans="2:10" x14ac:dyDescent="0.2">
      <c r="B36" s="10" t="s">
        <v>43</v>
      </c>
      <c r="C36" s="10">
        <v>1</v>
      </c>
      <c r="D36" s="10">
        <v>4.5881308254060067E-3</v>
      </c>
      <c r="E36" s="10">
        <v>4.5881308254060067E-3</v>
      </c>
      <c r="F36" s="10">
        <v>211.40293867592803</v>
      </c>
      <c r="G36" s="10">
        <v>2.1689477594912458E-11</v>
      </c>
    </row>
    <row r="37" spans="2:10" x14ac:dyDescent="0.2">
      <c r="B37" s="10" t="s">
        <v>44</v>
      </c>
      <c r="C37" s="10">
        <v>18</v>
      </c>
      <c r="D37" s="10">
        <v>3.9065849970945573E-4</v>
      </c>
      <c r="E37" s="10">
        <v>2.1703249983858651E-5</v>
      </c>
      <c r="F37" s="10"/>
      <c r="G37" s="10"/>
    </row>
    <row r="38" spans="2:10" ht="13.5" thickBot="1" x14ac:dyDescent="0.25">
      <c r="B38" s="12" t="s">
        <v>45</v>
      </c>
      <c r="C38" s="12">
        <v>19</v>
      </c>
      <c r="D38" s="12">
        <v>4.9787893251154623E-3</v>
      </c>
      <c r="E38" s="12"/>
      <c r="F38" s="12"/>
      <c r="G38" s="12"/>
    </row>
    <row r="39" spans="2:10" ht="13.5" thickBot="1" x14ac:dyDescent="0.25"/>
    <row r="40" spans="2:10" x14ac:dyDescent="0.2">
      <c r="B40" s="13"/>
      <c r="C40" s="13" t="s">
        <v>46</v>
      </c>
      <c r="D40" s="13" t="s">
        <v>35</v>
      </c>
      <c r="E40" s="13" t="s">
        <v>47</v>
      </c>
      <c r="F40" s="13" t="s">
        <v>48</v>
      </c>
      <c r="G40" s="13" t="s">
        <v>49</v>
      </c>
      <c r="H40" s="13" t="s">
        <v>50</v>
      </c>
      <c r="I40" s="13" t="s">
        <v>51</v>
      </c>
      <c r="J40" s="13" t="s">
        <v>52</v>
      </c>
    </row>
    <row r="41" spans="2:10" x14ac:dyDescent="0.2">
      <c r="B41" s="10" t="s">
        <v>53</v>
      </c>
      <c r="C41" s="10">
        <v>4.1072025853384202E-2</v>
      </c>
      <c r="D41" s="10">
        <v>1.4095380120175433E-3</v>
      </c>
      <c r="E41" s="10">
        <v>29.138643657148151</v>
      </c>
      <c r="F41" s="10">
        <v>1.3408457871393317E-16</v>
      </c>
      <c r="G41" s="10">
        <v>3.8110696382143046E-2</v>
      </c>
      <c r="H41" s="10">
        <v>4.4033355324625358E-2</v>
      </c>
      <c r="I41" s="10">
        <v>3.8110696382143046E-2</v>
      </c>
      <c r="J41" s="10">
        <v>4.4033355324625358E-2</v>
      </c>
    </row>
    <row r="42" spans="2:10" ht="13.5" thickBot="1" x14ac:dyDescent="0.25">
      <c r="B42" s="12" t="s">
        <v>54</v>
      </c>
      <c r="C42" s="12">
        <v>-0.71921828121359666</v>
      </c>
      <c r="D42" s="12">
        <v>4.9465819428953339E-2</v>
      </c>
      <c r="E42" s="12">
        <v>-14.539702152242599</v>
      </c>
      <c r="F42" s="12">
        <v>2.1689477594912426E-11</v>
      </c>
      <c r="G42" s="12">
        <v>-0.82314211132328063</v>
      </c>
      <c r="H42" s="12">
        <v>-0.61529445110391268</v>
      </c>
      <c r="I42" s="12">
        <v>-0.82314211132328063</v>
      </c>
      <c r="J42" s="12">
        <v>-0.61529445110391268</v>
      </c>
    </row>
  </sheetData>
  <mergeCells count="5">
    <mergeCell ref="B2:B3"/>
    <mergeCell ref="I26:J26"/>
    <mergeCell ref="K26:L26"/>
    <mergeCell ref="G27:G28"/>
    <mergeCell ref="H27:H28"/>
  </mergeCells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"/>
  <sheetViews>
    <sheetView showGridLines="0" zoomScaleNormal="100" workbookViewId="0">
      <selection activeCell="Q15" sqref="Q15"/>
    </sheetView>
  </sheetViews>
  <sheetFormatPr defaultRowHeight="15" x14ac:dyDescent="0.25"/>
  <cols>
    <col min="1" max="1" width="9.140625" style="14"/>
    <col min="2" max="2" width="13" style="14" customWidth="1"/>
    <col min="3" max="3" width="14.140625" style="15" bestFit="1" customWidth="1"/>
    <col min="4" max="4" width="9.140625" style="14"/>
    <col min="5" max="5" width="13.42578125" style="14" bestFit="1" customWidth="1"/>
    <col min="6" max="16384" width="9.140625" style="14"/>
  </cols>
  <sheetData>
    <row r="1" spans="2:8" ht="15.75" thickBot="1" x14ac:dyDescent="0.3"/>
    <row r="2" spans="2:8" x14ac:dyDescent="0.25">
      <c r="B2" s="25"/>
      <c r="C2" s="24" t="s">
        <v>129</v>
      </c>
      <c r="E2" s="23" t="s">
        <v>128</v>
      </c>
      <c r="G2" s="13" t="s">
        <v>127</v>
      </c>
      <c r="H2" s="13" t="s">
        <v>126</v>
      </c>
    </row>
    <row r="3" spans="2:8" x14ac:dyDescent="0.25">
      <c r="B3" s="19" t="s">
        <v>125</v>
      </c>
      <c r="C3" s="18">
        <v>76</v>
      </c>
      <c r="E3" s="22">
        <v>10</v>
      </c>
      <c r="G3" s="26">
        <v>10</v>
      </c>
      <c r="H3" s="10">
        <v>0</v>
      </c>
    </row>
    <row r="4" spans="2:8" x14ac:dyDescent="0.25">
      <c r="B4" s="19" t="s">
        <v>124</v>
      </c>
      <c r="C4" s="18">
        <v>37</v>
      </c>
      <c r="E4" s="21">
        <v>20</v>
      </c>
      <c r="G4" s="26">
        <v>20</v>
      </c>
      <c r="H4" s="10">
        <v>1</v>
      </c>
    </row>
    <row r="5" spans="2:8" x14ac:dyDescent="0.25">
      <c r="B5" s="19" t="s">
        <v>123</v>
      </c>
      <c r="C5" s="18">
        <v>47</v>
      </c>
      <c r="E5" s="21">
        <v>30</v>
      </c>
      <c r="G5" s="26">
        <v>30</v>
      </c>
      <c r="H5" s="10">
        <v>2</v>
      </c>
    </row>
    <row r="6" spans="2:8" x14ac:dyDescent="0.25">
      <c r="B6" s="19" t="s">
        <v>122</v>
      </c>
      <c r="C6" s="18">
        <v>50</v>
      </c>
      <c r="E6" s="21">
        <v>40</v>
      </c>
      <c r="G6" s="26">
        <v>40</v>
      </c>
      <c r="H6" s="10">
        <v>4</v>
      </c>
    </row>
    <row r="7" spans="2:8" x14ac:dyDescent="0.25">
      <c r="B7" s="19" t="s">
        <v>121</v>
      </c>
      <c r="C7" s="18">
        <v>55</v>
      </c>
      <c r="E7" s="21">
        <v>50</v>
      </c>
      <c r="G7" s="26">
        <v>50</v>
      </c>
      <c r="H7" s="10">
        <v>6</v>
      </c>
    </row>
    <row r="8" spans="2:8" x14ac:dyDescent="0.25">
      <c r="B8" s="19" t="s">
        <v>120</v>
      </c>
      <c r="C8" s="18">
        <v>69</v>
      </c>
      <c r="E8" s="21">
        <v>60</v>
      </c>
      <c r="G8" s="26">
        <v>60</v>
      </c>
      <c r="H8" s="10">
        <v>7</v>
      </c>
    </row>
    <row r="9" spans="2:8" x14ac:dyDescent="0.25">
      <c r="B9" s="19" t="s">
        <v>119</v>
      </c>
      <c r="C9" s="18">
        <v>50</v>
      </c>
      <c r="E9" s="21">
        <v>70</v>
      </c>
      <c r="G9" s="26">
        <v>70</v>
      </c>
      <c r="H9" s="10">
        <v>10</v>
      </c>
    </row>
    <row r="10" spans="2:8" x14ac:dyDescent="0.25">
      <c r="B10" s="19" t="s">
        <v>118</v>
      </c>
      <c r="C10" s="18">
        <v>45</v>
      </c>
      <c r="E10" s="21">
        <v>80</v>
      </c>
      <c r="G10" s="26">
        <v>80</v>
      </c>
      <c r="H10" s="10">
        <v>9</v>
      </c>
    </row>
    <row r="11" spans="2:8" x14ac:dyDescent="0.25">
      <c r="B11" s="19" t="s">
        <v>117</v>
      </c>
      <c r="C11" s="18">
        <v>26</v>
      </c>
      <c r="E11" s="21">
        <v>90</v>
      </c>
      <c r="G11" s="26">
        <v>90</v>
      </c>
      <c r="H11" s="10">
        <v>6</v>
      </c>
    </row>
    <row r="12" spans="2:8" x14ac:dyDescent="0.25">
      <c r="B12" s="19" t="s">
        <v>116</v>
      </c>
      <c r="C12" s="18">
        <v>66</v>
      </c>
      <c r="E12" s="20">
        <v>100</v>
      </c>
      <c r="G12" s="26">
        <v>100</v>
      </c>
      <c r="H12" s="10">
        <v>5</v>
      </c>
    </row>
    <row r="13" spans="2:8" ht="15.75" thickBot="1" x14ac:dyDescent="0.3">
      <c r="B13" s="19" t="s">
        <v>115</v>
      </c>
      <c r="C13" s="18">
        <v>91</v>
      </c>
      <c r="G13" s="12" t="s">
        <v>114</v>
      </c>
      <c r="H13" s="12">
        <v>0</v>
      </c>
    </row>
    <row r="14" spans="2:8" x14ac:dyDescent="0.25">
      <c r="B14" s="19" t="s">
        <v>113</v>
      </c>
      <c r="C14" s="18">
        <v>79</v>
      </c>
    </row>
    <row r="15" spans="2:8" x14ac:dyDescent="0.25">
      <c r="B15" s="19" t="s">
        <v>112</v>
      </c>
      <c r="C15" s="18">
        <v>53</v>
      </c>
    </row>
    <row r="16" spans="2:8" x14ac:dyDescent="0.25">
      <c r="B16" s="19" t="s">
        <v>111</v>
      </c>
      <c r="C16" s="18">
        <v>60</v>
      </c>
    </row>
    <row r="17" spans="2:3" x14ac:dyDescent="0.25">
      <c r="B17" s="19" t="s">
        <v>110</v>
      </c>
      <c r="C17" s="18">
        <v>38</v>
      </c>
    </row>
    <row r="18" spans="2:3" x14ac:dyDescent="0.25">
      <c r="B18" s="19" t="s">
        <v>109</v>
      </c>
      <c r="C18" s="18">
        <v>77</v>
      </c>
    </row>
    <row r="19" spans="2:3" x14ac:dyDescent="0.25">
      <c r="B19" s="19" t="s">
        <v>108</v>
      </c>
      <c r="C19" s="18">
        <v>73</v>
      </c>
    </row>
    <row r="20" spans="2:3" x14ac:dyDescent="0.25">
      <c r="B20" s="19" t="s">
        <v>107</v>
      </c>
      <c r="C20" s="18">
        <v>94</v>
      </c>
    </row>
    <row r="21" spans="2:3" x14ac:dyDescent="0.25">
      <c r="B21" s="19" t="s">
        <v>106</v>
      </c>
      <c r="C21" s="18">
        <v>70</v>
      </c>
    </row>
    <row r="22" spans="2:3" x14ac:dyDescent="0.25">
      <c r="B22" s="19" t="s">
        <v>105</v>
      </c>
      <c r="C22" s="18">
        <v>41</v>
      </c>
    </row>
    <row r="23" spans="2:3" x14ac:dyDescent="0.25">
      <c r="B23" s="19" t="s">
        <v>104</v>
      </c>
      <c r="C23" s="18">
        <v>63</v>
      </c>
    </row>
    <row r="24" spans="2:3" x14ac:dyDescent="0.25">
      <c r="B24" s="19" t="s">
        <v>103</v>
      </c>
      <c r="C24" s="18">
        <v>88</v>
      </c>
    </row>
    <row r="25" spans="2:3" x14ac:dyDescent="0.25">
      <c r="B25" s="19" t="s">
        <v>102</v>
      </c>
      <c r="C25" s="18">
        <v>90</v>
      </c>
    </row>
    <row r="26" spans="2:3" x14ac:dyDescent="0.25">
      <c r="B26" s="19" t="s">
        <v>101</v>
      </c>
      <c r="C26" s="18">
        <v>41</v>
      </c>
    </row>
    <row r="27" spans="2:3" x14ac:dyDescent="0.25">
      <c r="B27" s="19" t="s">
        <v>100</v>
      </c>
      <c r="C27" s="18">
        <v>20</v>
      </c>
    </row>
    <row r="28" spans="2:3" x14ac:dyDescent="0.25">
      <c r="B28" s="19" t="s">
        <v>99</v>
      </c>
      <c r="C28" s="18">
        <v>31</v>
      </c>
    </row>
    <row r="29" spans="2:3" x14ac:dyDescent="0.25">
      <c r="B29" s="19" t="s">
        <v>98</v>
      </c>
      <c r="C29" s="18">
        <v>69</v>
      </c>
    </row>
    <row r="30" spans="2:3" x14ac:dyDescent="0.25">
      <c r="B30" s="19" t="s">
        <v>97</v>
      </c>
      <c r="C30" s="18">
        <v>84</v>
      </c>
    </row>
    <row r="31" spans="2:3" x14ac:dyDescent="0.25">
      <c r="B31" s="19" t="s">
        <v>96</v>
      </c>
      <c r="C31" s="18">
        <v>53</v>
      </c>
    </row>
    <row r="32" spans="2:3" x14ac:dyDescent="0.25">
      <c r="B32" s="19" t="s">
        <v>95</v>
      </c>
      <c r="C32" s="18">
        <v>79</v>
      </c>
    </row>
    <row r="33" spans="2:3" x14ac:dyDescent="0.25">
      <c r="B33" s="19" t="s">
        <v>94</v>
      </c>
      <c r="C33" s="18">
        <v>79</v>
      </c>
    </row>
    <row r="34" spans="2:3" x14ac:dyDescent="0.25">
      <c r="B34" s="19" t="s">
        <v>93</v>
      </c>
      <c r="C34" s="18">
        <v>69</v>
      </c>
    </row>
    <row r="35" spans="2:3" x14ac:dyDescent="0.25">
      <c r="B35" s="19" t="s">
        <v>92</v>
      </c>
      <c r="C35" s="18">
        <v>98</v>
      </c>
    </row>
    <row r="36" spans="2:3" x14ac:dyDescent="0.25">
      <c r="B36" s="19" t="s">
        <v>91</v>
      </c>
      <c r="C36" s="18">
        <v>67</v>
      </c>
    </row>
    <row r="37" spans="2:3" x14ac:dyDescent="0.25">
      <c r="B37" s="19" t="s">
        <v>90</v>
      </c>
      <c r="C37" s="18">
        <v>52</v>
      </c>
    </row>
    <row r="38" spans="2:3" x14ac:dyDescent="0.25">
      <c r="B38" s="19" t="s">
        <v>89</v>
      </c>
      <c r="C38" s="18">
        <v>77</v>
      </c>
    </row>
    <row r="39" spans="2:3" x14ac:dyDescent="0.25">
      <c r="B39" s="19" t="s">
        <v>88</v>
      </c>
      <c r="C39" s="18">
        <v>93</v>
      </c>
    </row>
    <row r="40" spans="2:3" x14ac:dyDescent="0.25">
      <c r="B40" s="19" t="s">
        <v>87</v>
      </c>
      <c r="C40" s="18">
        <v>89</v>
      </c>
    </row>
    <row r="41" spans="2:3" x14ac:dyDescent="0.25">
      <c r="B41" s="19" t="s">
        <v>86</v>
      </c>
      <c r="C41" s="18">
        <v>59</v>
      </c>
    </row>
    <row r="42" spans="2:3" x14ac:dyDescent="0.25">
      <c r="B42" s="19" t="s">
        <v>85</v>
      </c>
      <c r="C42" s="18">
        <v>75</v>
      </c>
    </row>
    <row r="43" spans="2:3" x14ac:dyDescent="0.25">
      <c r="B43" s="19" t="s">
        <v>84</v>
      </c>
      <c r="C43" s="18">
        <v>62</v>
      </c>
    </row>
    <row r="44" spans="2:3" x14ac:dyDescent="0.25">
      <c r="B44" s="19" t="s">
        <v>83</v>
      </c>
      <c r="C44" s="18">
        <v>84</v>
      </c>
    </row>
    <row r="45" spans="2:3" x14ac:dyDescent="0.25">
      <c r="B45" s="19" t="s">
        <v>82</v>
      </c>
      <c r="C45" s="18">
        <v>79</v>
      </c>
    </row>
    <row r="46" spans="2:3" x14ac:dyDescent="0.25">
      <c r="B46" s="19" t="s">
        <v>81</v>
      </c>
      <c r="C46" s="18">
        <v>85</v>
      </c>
    </row>
    <row r="47" spans="2:3" x14ac:dyDescent="0.25">
      <c r="B47" s="19" t="s">
        <v>80</v>
      </c>
      <c r="C47" s="18">
        <v>40</v>
      </c>
    </row>
    <row r="48" spans="2:3" x14ac:dyDescent="0.25">
      <c r="B48" s="19" t="s">
        <v>79</v>
      </c>
      <c r="C48" s="18">
        <v>62</v>
      </c>
    </row>
    <row r="49" spans="2:3" x14ac:dyDescent="0.25">
      <c r="B49" s="19" t="s">
        <v>78</v>
      </c>
      <c r="C49" s="18">
        <v>28</v>
      </c>
    </row>
    <row r="50" spans="2:3" x14ac:dyDescent="0.25">
      <c r="B50" s="19" t="s">
        <v>77</v>
      </c>
      <c r="C50" s="18">
        <v>51</v>
      </c>
    </row>
    <row r="51" spans="2:3" x14ac:dyDescent="0.25">
      <c r="B51" s="19" t="s">
        <v>76</v>
      </c>
      <c r="C51" s="18">
        <v>92</v>
      </c>
    </row>
    <row r="52" spans="2:3" x14ac:dyDescent="0.25">
      <c r="B52" s="17" t="s">
        <v>75</v>
      </c>
      <c r="C52" s="16">
        <v>63</v>
      </c>
    </row>
  </sheetData>
  <sortState ref="G3:G12">
    <sortCondition ref="G3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03"/>
  <sheetViews>
    <sheetView showGridLines="0" tabSelected="1" workbookViewId="0"/>
  </sheetViews>
  <sheetFormatPr defaultRowHeight="15" x14ac:dyDescent="0.25"/>
  <cols>
    <col min="1" max="1" width="5.140625" style="33" customWidth="1"/>
    <col min="2" max="2" width="12" style="33" bestFit="1" customWidth="1"/>
    <col min="3" max="3" width="10.5703125" style="33" customWidth="1"/>
    <col min="4" max="4" width="4" style="33" customWidth="1"/>
    <col min="5" max="5" width="20.85546875" style="33" bestFit="1" customWidth="1"/>
    <col min="6" max="6" width="9.140625" style="33"/>
    <col min="7" max="7" width="4.7109375" style="33" customWidth="1"/>
    <col min="8" max="8" width="20.85546875" style="33" bestFit="1" customWidth="1"/>
    <col min="9" max="16384" width="9.140625" style="33"/>
  </cols>
  <sheetData>
    <row r="1" spans="2:6" x14ac:dyDescent="0.25">
      <c r="B1" s="38" t="s">
        <v>132</v>
      </c>
    </row>
    <row r="2" spans="2:6" ht="4.5" customHeight="1" x14ac:dyDescent="0.25">
      <c r="B2" s="38"/>
    </row>
    <row r="3" spans="2:6" ht="15.75" thickBot="1" x14ac:dyDescent="0.3">
      <c r="B3" s="39" t="s">
        <v>130</v>
      </c>
      <c r="C3" s="40" t="s">
        <v>131</v>
      </c>
    </row>
    <row r="4" spans="2:6" x14ac:dyDescent="0.25">
      <c r="B4" s="33">
        <v>51.832636494033636</v>
      </c>
      <c r="C4" s="41">
        <v>-0.75689968070946634</v>
      </c>
      <c r="E4" s="37" t="s">
        <v>127</v>
      </c>
      <c r="F4" s="37" t="s">
        <v>126</v>
      </c>
    </row>
    <row r="5" spans="2:6" x14ac:dyDescent="0.25">
      <c r="B5" s="33">
        <v>34.449293496505632</v>
      </c>
      <c r="C5" s="41">
        <v>-0.84526845967047848</v>
      </c>
      <c r="E5" s="36">
        <v>10</v>
      </c>
      <c r="F5" s="35">
        <v>83</v>
      </c>
    </row>
    <row r="6" spans="2:6" x14ac:dyDescent="0.25">
      <c r="B6" s="33">
        <v>3.8544877468184455</v>
      </c>
      <c r="C6" s="41">
        <v>-1.2987311492906883</v>
      </c>
      <c r="E6" s="36">
        <v>20</v>
      </c>
      <c r="F6" s="35">
        <v>95</v>
      </c>
    </row>
    <row r="7" spans="2:6" x14ac:dyDescent="0.25">
      <c r="B7" s="33">
        <v>65.69719534897915</v>
      </c>
      <c r="C7" s="41">
        <v>-2.2378117137122899E-2</v>
      </c>
      <c r="E7" s="36">
        <v>30</v>
      </c>
      <c r="F7" s="35">
        <v>96</v>
      </c>
    </row>
    <row r="8" spans="2:6" x14ac:dyDescent="0.25">
      <c r="B8" s="33">
        <v>54.515213476973791</v>
      </c>
      <c r="C8" s="41">
        <v>1.2140253602410667</v>
      </c>
      <c r="E8" s="36">
        <v>40</v>
      </c>
      <c r="F8" s="35">
        <v>116</v>
      </c>
    </row>
    <row r="9" spans="2:6" x14ac:dyDescent="0.25">
      <c r="B9" s="33">
        <v>61.473433637501138</v>
      </c>
      <c r="C9" s="41">
        <v>1.4929855751688592</v>
      </c>
      <c r="E9" s="36">
        <v>50</v>
      </c>
      <c r="F9" s="35">
        <v>96</v>
      </c>
    </row>
    <row r="10" spans="2:6" x14ac:dyDescent="0.25">
      <c r="B10" s="33">
        <v>81.057161168248541</v>
      </c>
      <c r="C10" s="41">
        <v>0.48152060116990469</v>
      </c>
      <c r="E10" s="36">
        <v>60</v>
      </c>
      <c r="F10" s="35">
        <v>110</v>
      </c>
    </row>
    <row r="11" spans="2:6" x14ac:dyDescent="0.25">
      <c r="B11" s="33">
        <v>68.855861079744869</v>
      </c>
      <c r="C11" s="41">
        <v>-2.1805135475005955E-3</v>
      </c>
      <c r="E11" s="36">
        <v>70</v>
      </c>
      <c r="F11" s="35">
        <v>97</v>
      </c>
    </row>
    <row r="12" spans="2:6" x14ac:dyDescent="0.25">
      <c r="B12" s="33">
        <v>12.048707541123692</v>
      </c>
      <c r="C12" s="41">
        <v>-1.0619078238960356</v>
      </c>
      <c r="E12" s="36">
        <v>80</v>
      </c>
      <c r="F12" s="35">
        <v>88</v>
      </c>
    </row>
    <row r="13" spans="2:6" x14ac:dyDescent="0.25">
      <c r="B13" s="33">
        <v>73.964659566026796</v>
      </c>
      <c r="C13" s="41">
        <v>8.4055500337854028E-2</v>
      </c>
      <c r="E13" s="36">
        <v>90</v>
      </c>
      <c r="F13" s="35">
        <v>107</v>
      </c>
    </row>
    <row r="14" spans="2:6" x14ac:dyDescent="0.25">
      <c r="B14" s="33">
        <v>29.898983733634449</v>
      </c>
      <c r="C14" s="41">
        <v>-1.1257725418545306</v>
      </c>
      <c r="E14" s="36">
        <v>100</v>
      </c>
      <c r="F14" s="35">
        <v>112</v>
      </c>
    </row>
    <row r="15" spans="2:6" ht="15.75" thickBot="1" x14ac:dyDescent="0.3">
      <c r="B15" s="33">
        <v>38.584551530503255</v>
      </c>
      <c r="C15" s="41">
        <v>-0.43226691559539177</v>
      </c>
      <c r="E15" s="34" t="s">
        <v>114</v>
      </c>
      <c r="F15" s="34">
        <v>0</v>
      </c>
    </row>
    <row r="16" spans="2:6" ht="15.75" thickBot="1" x14ac:dyDescent="0.3">
      <c r="B16" s="33">
        <v>28.510391552476577</v>
      </c>
      <c r="C16" s="41">
        <v>-0.28625663617276587</v>
      </c>
    </row>
    <row r="17" spans="2:6" x14ac:dyDescent="0.25">
      <c r="B17" s="33">
        <v>24.399548326059755</v>
      </c>
      <c r="C17" s="41">
        <v>0.89932427727035247</v>
      </c>
      <c r="E17" s="37" t="s">
        <v>127</v>
      </c>
      <c r="F17" s="37" t="s">
        <v>126</v>
      </c>
    </row>
    <row r="18" spans="2:6" x14ac:dyDescent="0.25">
      <c r="B18" s="33">
        <v>48.850978118228703</v>
      </c>
      <c r="C18" s="41">
        <v>3.8755842979298905E-2</v>
      </c>
      <c r="E18" s="36">
        <v>-3.5</v>
      </c>
      <c r="F18" s="35">
        <v>0</v>
      </c>
    </row>
    <row r="19" spans="2:6" x14ac:dyDescent="0.25">
      <c r="B19" s="33">
        <v>61.751152073732719</v>
      </c>
      <c r="C19" s="41">
        <v>0.46134573494782671</v>
      </c>
      <c r="E19" s="36">
        <v>-3</v>
      </c>
      <c r="F19" s="35">
        <v>0</v>
      </c>
    </row>
    <row r="20" spans="2:6" x14ac:dyDescent="0.25">
      <c r="B20" s="33">
        <v>46.461378826258127</v>
      </c>
      <c r="C20" s="41">
        <v>-0.6502682481368538</v>
      </c>
      <c r="E20" s="36">
        <v>-2.5</v>
      </c>
      <c r="F20" s="35">
        <v>3</v>
      </c>
    </row>
    <row r="21" spans="2:6" x14ac:dyDescent="0.25">
      <c r="B21" s="33">
        <v>25.574510940885649</v>
      </c>
      <c r="C21" s="41">
        <v>-0.63082779888645746</v>
      </c>
      <c r="E21" s="36">
        <v>-2</v>
      </c>
      <c r="F21" s="35">
        <v>20</v>
      </c>
    </row>
    <row r="22" spans="2:6" x14ac:dyDescent="0.25">
      <c r="B22" s="33">
        <v>28.101443525498215</v>
      </c>
      <c r="C22" s="41">
        <v>0.42756823859235737</v>
      </c>
      <c r="E22" s="36">
        <v>-1.5</v>
      </c>
      <c r="F22" s="35">
        <v>51</v>
      </c>
    </row>
    <row r="23" spans="2:6" x14ac:dyDescent="0.25">
      <c r="B23" s="33">
        <v>32.105471968749043</v>
      </c>
      <c r="C23" s="41">
        <v>0.58554178394842893</v>
      </c>
      <c r="E23" s="36">
        <v>-1</v>
      </c>
      <c r="F23" s="35">
        <v>100</v>
      </c>
    </row>
    <row r="24" spans="2:6" x14ac:dyDescent="0.25">
      <c r="B24" s="33">
        <v>41.737113559373761</v>
      </c>
      <c r="C24" s="41">
        <v>0.56146518545574509</v>
      </c>
      <c r="E24" s="36">
        <v>-0.5</v>
      </c>
      <c r="F24" s="35">
        <v>154</v>
      </c>
    </row>
    <row r="25" spans="2:6" x14ac:dyDescent="0.25">
      <c r="B25" s="33">
        <v>28.733176671651357</v>
      </c>
      <c r="C25" s="41">
        <v>1.666649040998891</v>
      </c>
      <c r="E25" s="36">
        <v>0</v>
      </c>
      <c r="F25" s="35">
        <v>178</v>
      </c>
    </row>
    <row r="26" spans="2:6" x14ac:dyDescent="0.25">
      <c r="B26" s="33">
        <v>27.64366588335826</v>
      </c>
      <c r="C26" s="41">
        <v>-2.0186871552141383</v>
      </c>
      <c r="E26" s="36">
        <v>0.5</v>
      </c>
      <c r="F26" s="35">
        <v>195</v>
      </c>
    </row>
    <row r="27" spans="2:6" x14ac:dyDescent="0.25">
      <c r="B27" s="33">
        <v>78.505813776055177</v>
      </c>
      <c r="C27" s="41">
        <v>0.385275598091539</v>
      </c>
      <c r="E27" s="36">
        <v>1</v>
      </c>
      <c r="F27" s="35">
        <v>142</v>
      </c>
    </row>
    <row r="28" spans="2:6" x14ac:dyDescent="0.25">
      <c r="B28" s="33">
        <v>51.252784813989685</v>
      </c>
      <c r="C28" s="41">
        <v>-1.0252483662043232</v>
      </c>
      <c r="E28" s="36">
        <v>1.5</v>
      </c>
      <c r="F28" s="35">
        <v>96</v>
      </c>
    </row>
    <row r="29" spans="2:6" x14ac:dyDescent="0.25">
      <c r="B29" s="33">
        <v>2.6764732810449536</v>
      </c>
      <c r="C29" s="41">
        <v>-0.55592181524843909</v>
      </c>
      <c r="E29" s="36">
        <v>2</v>
      </c>
      <c r="F29" s="35">
        <v>42</v>
      </c>
    </row>
    <row r="30" spans="2:6" x14ac:dyDescent="0.25">
      <c r="B30" s="33">
        <v>52.43690298165837</v>
      </c>
      <c r="C30" s="41">
        <v>-1.9179606169927865</v>
      </c>
      <c r="E30" s="36">
        <v>2.5</v>
      </c>
      <c r="F30" s="35">
        <v>13</v>
      </c>
    </row>
    <row r="31" spans="2:6" x14ac:dyDescent="0.25">
      <c r="B31" s="33">
        <v>1.9409772026734213</v>
      </c>
      <c r="C31" s="41">
        <v>0.31547187973046675</v>
      </c>
      <c r="E31" s="36">
        <v>3</v>
      </c>
      <c r="F31" s="35">
        <v>5</v>
      </c>
    </row>
    <row r="32" spans="2:6" x14ac:dyDescent="0.25">
      <c r="B32" s="33">
        <v>74.419385357219156</v>
      </c>
      <c r="C32" s="41">
        <v>-1.1051088222302496</v>
      </c>
      <c r="E32" s="36">
        <v>3.5</v>
      </c>
      <c r="F32" s="35">
        <v>1</v>
      </c>
    </row>
    <row r="33" spans="2:6" ht="15.75" thickBot="1" x14ac:dyDescent="0.3">
      <c r="B33" s="33">
        <v>91.998046815393536</v>
      </c>
      <c r="C33" s="41">
        <v>-2.8353679226711392</v>
      </c>
      <c r="E33" s="34" t="s">
        <v>114</v>
      </c>
      <c r="F33" s="34">
        <v>0</v>
      </c>
    </row>
    <row r="34" spans="2:6" x14ac:dyDescent="0.25">
      <c r="B34" s="33">
        <v>90.255439924314089</v>
      </c>
      <c r="C34" s="41">
        <v>0.85570036389981396</v>
      </c>
    </row>
    <row r="35" spans="2:6" x14ac:dyDescent="0.25">
      <c r="B35" s="33">
        <v>24.485000152592548</v>
      </c>
      <c r="C35" s="41">
        <v>1.1247630027355626</v>
      </c>
    </row>
    <row r="36" spans="2:6" x14ac:dyDescent="0.25">
      <c r="B36" s="33">
        <v>38.834803308206425</v>
      </c>
      <c r="C36" s="41">
        <v>0.54098336477181874</v>
      </c>
    </row>
    <row r="37" spans="2:6" x14ac:dyDescent="0.25">
      <c r="B37" s="33">
        <v>82.49763481551561</v>
      </c>
      <c r="C37" s="41">
        <v>-0.63391098592546768</v>
      </c>
    </row>
    <row r="38" spans="2:6" x14ac:dyDescent="0.25">
      <c r="B38" s="33">
        <v>27.869502853480636</v>
      </c>
      <c r="C38" s="41">
        <v>-0.25941858439182397</v>
      </c>
    </row>
    <row r="39" spans="2:6" x14ac:dyDescent="0.25">
      <c r="B39" s="33">
        <v>3.250221259193701</v>
      </c>
      <c r="C39" s="41">
        <v>-1.5244995665852912</v>
      </c>
    </row>
    <row r="40" spans="2:6" x14ac:dyDescent="0.25">
      <c r="B40" s="33">
        <v>70.857875301370271</v>
      </c>
      <c r="C40" s="41">
        <v>1.2101963875466026</v>
      </c>
    </row>
    <row r="41" spans="2:6" x14ac:dyDescent="0.25">
      <c r="B41" s="33">
        <v>51.991332743308817</v>
      </c>
      <c r="C41" s="41">
        <v>-0.35520770325092599</v>
      </c>
    </row>
    <row r="42" spans="2:6" x14ac:dyDescent="0.25">
      <c r="B42" s="33">
        <v>11.172826319162573</v>
      </c>
      <c r="C42" s="41">
        <v>-0.29671241463802289</v>
      </c>
    </row>
    <row r="43" spans="2:6" x14ac:dyDescent="0.25">
      <c r="B43" s="33">
        <v>12.543107394634845</v>
      </c>
      <c r="C43" s="41">
        <v>0.38807797864137683</v>
      </c>
    </row>
    <row r="44" spans="2:6" x14ac:dyDescent="0.25">
      <c r="B44" s="33">
        <v>61.671803949095128</v>
      </c>
      <c r="C44" s="41">
        <v>-0.41928387872758321</v>
      </c>
    </row>
    <row r="45" spans="2:6" x14ac:dyDescent="0.25">
      <c r="B45" s="33">
        <v>34.592730491042815</v>
      </c>
      <c r="C45" s="41">
        <v>0.97209522209595889</v>
      </c>
    </row>
    <row r="46" spans="2:6" x14ac:dyDescent="0.25">
      <c r="B46" s="33">
        <v>64.845728934598839</v>
      </c>
      <c r="C46" s="41">
        <v>-1.2848113328800537</v>
      </c>
    </row>
    <row r="47" spans="2:6" x14ac:dyDescent="0.25">
      <c r="B47" s="33">
        <v>47.297585985900447</v>
      </c>
      <c r="C47" s="41">
        <v>-0.63981360653997399</v>
      </c>
    </row>
    <row r="48" spans="2:6" x14ac:dyDescent="0.25">
      <c r="B48" s="33">
        <v>69.505905331583605</v>
      </c>
      <c r="C48" s="41">
        <v>0.62449316828860901</v>
      </c>
    </row>
    <row r="49" spans="2:3" x14ac:dyDescent="0.25">
      <c r="B49" s="33">
        <v>76.558732871486555</v>
      </c>
      <c r="C49" s="41">
        <v>-0.10203393685515039</v>
      </c>
    </row>
    <row r="50" spans="2:3" x14ac:dyDescent="0.25">
      <c r="B50" s="33">
        <v>37.266151921140171</v>
      </c>
      <c r="C50" s="41">
        <v>-0.52186578614055179</v>
      </c>
    </row>
    <row r="51" spans="2:3" x14ac:dyDescent="0.25">
      <c r="B51" s="33">
        <v>50.907925656910912</v>
      </c>
      <c r="C51" s="41">
        <v>1.1544921107997652</v>
      </c>
    </row>
    <row r="52" spans="2:3" x14ac:dyDescent="0.25">
      <c r="B52" s="33">
        <v>48.600726340525533</v>
      </c>
      <c r="C52" s="41">
        <v>1.2319628694967832</v>
      </c>
    </row>
    <row r="53" spans="2:3" x14ac:dyDescent="0.25">
      <c r="B53" s="33">
        <v>11.899166844691306</v>
      </c>
      <c r="C53" s="41">
        <v>-2.3434768081642687</v>
      </c>
    </row>
    <row r="54" spans="2:3" x14ac:dyDescent="0.25">
      <c r="B54" s="33">
        <v>86.208685567796877</v>
      </c>
      <c r="C54" s="41">
        <v>2.2224639906198718E-2</v>
      </c>
    </row>
    <row r="55" spans="2:3" x14ac:dyDescent="0.25">
      <c r="B55" s="33">
        <v>20.612201300088504</v>
      </c>
      <c r="C55" s="41">
        <v>1.3087515071674716</v>
      </c>
    </row>
    <row r="56" spans="2:3" x14ac:dyDescent="0.25">
      <c r="B56" s="33">
        <v>45.551927243873408</v>
      </c>
      <c r="C56" s="41">
        <v>-0.99129238151363097</v>
      </c>
    </row>
    <row r="57" spans="2:3" x14ac:dyDescent="0.25">
      <c r="B57" s="33">
        <v>35.840937528611107</v>
      </c>
      <c r="C57" s="41">
        <v>-0.88440629042452201</v>
      </c>
    </row>
    <row r="58" spans="2:3" x14ac:dyDescent="0.25">
      <c r="B58" s="33">
        <v>70.98605304116947</v>
      </c>
      <c r="C58" s="41">
        <v>0.99041699286317453</v>
      </c>
    </row>
    <row r="59" spans="2:3" x14ac:dyDescent="0.25">
      <c r="B59" s="33">
        <v>93.560594500564605</v>
      </c>
      <c r="C59" s="41">
        <v>0.93627477326663211</v>
      </c>
    </row>
    <row r="60" spans="2:3" x14ac:dyDescent="0.25">
      <c r="B60" s="33">
        <v>53.672902615436257</v>
      </c>
      <c r="C60" s="41">
        <v>-1.1003317013091873</v>
      </c>
    </row>
    <row r="61" spans="2:3" x14ac:dyDescent="0.25">
      <c r="B61" s="33">
        <v>4.2268135624256109</v>
      </c>
      <c r="C61" s="41">
        <v>0.3593663677747827</v>
      </c>
    </row>
    <row r="62" spans="2:3" x14ac:dyDescent="0.25">
      <c r="B62" s="33">
        <v>66.679891354106275</v>
      </c>
      <c r="C62" s="41">
        <v>0.2260117071273271</v>
      </c>
    </row>
    <row r="63" spans="2:3" x14ac:dyDescent="0.25">
      <c r="B63" s="33">
        <v>66.621906186101882</v>
      </c>
      <c r="C63" s="41">
        <v>0.11326847015880048</v>
      </c>
    </row>
    <row r="64" spans="2:3" x14ac:dyDescent="0.25">
      <c r="B64" s="33">
        <v>65.98712118900113</v>
      </c>
      <c r="C64" s="41">
        <v>-0.87494527178932913</v>
      </c>
    </row>
    <row r="65" spans="2:3" x14ac:dyDescent="0.25">
      <c r="B65" s="33">
        <v>37.064729758598588</v>
      </c>
      <c r="C65" s="41">
        <v>-0.12258851711521856</v>
      </c>
    </row>
    <row r="66" spans="2:3" x14ac:dyDescent="0.25">
      <c r="B66" s="33">
        <v>66.054261909848321</v>
      </c>
      <c r="C66" s="41">
        <v>-0.33256355891353451</v>
      </c>
    </row>
    <row r="67" spans="2:3" x14ac:dyDescent="0.25">
      <c r="B67" s="33">
        <v>53.151036103396706</v>
      </c>
      <c r="C67" s="41">
        <v>-1.0909911907219794</v>
      </c>
    </row>
    <row r="68" spans="2:3" x14ac:dyDescent="0.25">
      <c r="B68" s="33">
        <v>17.471846675008393</v>
      </c>
      <c r="C68" s="41">
        <v>1.2587088349391706</v>
      </c>
    </row>
    <row r="69" spans="2:3" x14ac:dyDescent="0.25">
      <c r="B69" s="33">
        <v>54.271065401165806</v>
      </c>
      <c r="C69" s="41">
        <v>-1.7755428416421637</v>
      </c>
    </row>
    <row r="70" spans="2:3" x14ac:dyDescent="0.25">
      <c r="B70" s="33">
        <v>84.795678579058205</v>
      </c>
      <c r="C70" s="41">
        <v>-1.6228659660555422</v>
      </c>
    </row>
    <row r="71" spans="2:3" x14ac:dyDescent="0.25">
      <c r="B71" s="33">
        <v>29.77690969573046</v>
      </c>
      <c r="C71" s="41">
        <v>-1.1989777704002336</v>
      </c>
    </row>
    <row r="72" spans="2:3" x14ac:dyDescent="0.25">
      <c r="B72" s="33">
        <v>57.194738608966333</v>
      </c>
      <c r="C72" s="41">
        <v>0.93924427346792072</v>
      </c>
    </row>
    <row r="73" spans="2:3" x14ac:dyDescent="0.25">
      <c r="B73" s="33">
        <v>21.787163914914395</v>
      </c>
      <c r="C73" s="41">
        <v>0.99129238151363097</v>
      </c>
    </row>
    <row r="74" spans="2:3" x14ac:dyDescent="0.25">
      <c r="B74" s="33">
        <v>35.685293130283519</v>
      </c>
      <c r="C74" s="41">
        <v>-0.44768853513232898</v>
      </c>
    </row>
    <row r="75" spans="2:3" x14ac:dyDescent="0.25">
      <c r="B75" s="33">
        <v>76.363414410840164</v>
      </c>
      <c r="C75" s="41">
        <v>1.2210875866003335</v>
      </c>
    </row>
    <row r="76" spans="2:3" x14ac:dyDescent="0.25">
      <c r="B76" s="33">
        <v>40.943632312997835</v>
      </c>
      <c r="C76" s="41">
        <v>0.86300588009180501</v>
      </c>
    </row>
    <row r="77" spans="2:3" x14ac:dyDescent="0.25">
      <c r="B77" s="33">
        <v>36.146122623371078</v>
      </c>
      <c r="C77" s="41">
        <v>0.55574219004483894</v>
      </c>
    </row>
    <row r="78" spans="2:3" x14ac:dyDescent="0.25">
      <c r="B78" s="33">
        <v>87.371440778832365</v>
      </c>
      <c r="C78" s="41">
        <v>-1.0732674127211794</v>
      </c>
    </row>
    <row r="79" spans="2:3" x14ac:dyDescent="0.25">
      <c r="B79" s="33">
        <v>62.230292672505868</v>
      </c>
      <c r="C79" s="41">
        <v>0.18810396795743145</v>
      </c>
    </row>
    <row r="80" spans="2:3" x14ac:dyDescent="0.25">
      <c r="B80" s="33">
        <v>85.018463698232978</v>
      </c>
      <c r="C80" s="41">
        <v>-1.2021223483316135</v>
      </c>
    </row>
    <row r="81" spans="2:3" x14ac:dyDescent="0.25">
      <c r="B81" s="33">
        <v>25.672170171208837</v>
      </c>
      <c r="C81" s="41">
        <v>-0.17216507330886088</v>
      </c>
    </row>
    <row r="82" spans="2:3" x14ac:dyDescent="0.25">
      <c r="B82" s="33">
        <v>73.284096804712064</v>
      </c>
      <c r="C82" s="41">
        <v>0.86100953922141343</v>
      </c>
    </row>
    <row r="83" spans="2:3" x14ac:dyDescent="0.25">
      <c r="B83" s="33">
        <v>81.829279457991262</v>
      </c>
      <c r="C83" s="41">
        <v>0.84679868450621143</v>
      </c>
    </row>
    <row r="84" spans="2:3" x14ac:dyDescent="0.25">
      <c r="B84" s="33">
        <v>71.733756523331408</v>
      </c>
      <c r="C84" s="41">
        <v>0.4889216143055819</v>
      </c>
    </row>
    <row r="85" spans="2:3" x14ac:dyDescent="0.25">
      <c r="B85" s="33">
        <v>96.383556627094336</v>
      </c>
      <c r="C85" s="41">
        <v>-0.74493186730251182</v>
      </c>
    </row>
    <row r="86" spans="2:3" x14ac:dyDescent="0.25">
      <c r="B86" s="33">
        <v>66.444898831141089</v>
      </c>
      <c r="C86" s="41">
        <v>-1.7039974409271963</v>
      </c>
    </row>
    <row r="87" spans="2:3" x14ac:dyDescent="0.25">
      <c r="B87" s="33">
        <v>92.931913205359052</v>
      </c>
      <c r="C87" s="41">
        <v>0.46321815716510173</v>
      </c>
    </row>
    <row r="88" spans="2:3" x14ac:dyDescent="0.25">
      <c r="B88" s="33">
        <v>47.349467452009641</v>
      </c>
      <c r="C88" s="41">
        <v>0.99831822808482684</v>
      </c>
    </row>
    <row r="89" spans="2:3" x14ac:dyDescent="0.25">
      <c r="B89" s="33">
        <v>0.75075533310953091</v>
      </c>
      <c r="C89" s="41">
        <v>0.58890464060823433</v>
      </c>
    </row>
    <row r="90" spans="2:3" x14ac:dyDescent="0.25">
      <c r="B90" s="33">
        <v>85.641041291543317</v>
      </c>
      <c r="C90" s="41">
        <v>0.77433242040569894</v>
      </c>
    </row>
    <row r="91" spans="2:3" x14ac:dyDescent="0.25">
      <c r="B91" s="33">
        <v>60.493789483321635</v>
      </c>
      <c r="C91" s="41">
        <v>0.18880427887779661</v>
      </c>
    </row>
    <row r="92" spans="2:3" x14ac:dyDescent="0.25">
      <c r="B92" s="33">
        <v>2.9938657795953243</v>
      </c>
      <c r="C92" s="41">
        <v>0.13786575436824933</v>
      </c>
    </row>
    <row r="93" spans="2:3" x14ac:dyDescent="0.25">
      <c r="B93" s="33">
        <v>57.454145939512316</v>
      </c>
      <c r="C93" s="41">
        <v>-0.81301095633534715</v>
      </c>
    </row>
    <row r="94" spans="2:3" x14ac:dyDescent="0.25">
      <c r="B94" s="33">
        <v>48.735007782219917</v>
      </c>
      <c r="C94" s="41">
        <v>1.4422357708099298</v>
      </c>
    </row>
    <row r="95" spans="2:3" x14ac:dyDescent="0.25">
      <c r="B95" s="33">
        <v>59.30356761375775</v>
      </c>
      <c r="C95" s="41">
        <v>1.1385509424144402</v>
      </c>
    </row>
    <row r="96" spans="2:3" x14ac:dyDescent="0.25">
      <c r="B96" s="33">
        <v>79.204687643055522</v>
      </c>
      <c r="C96" s="41">
        <v>1.0071721590065863</v>
      </c>
    </row>
    <row r="97" spans="2:3" x14ac:dyDescent="0.25">
      <c r="B97" s="33">
        <v>0.19531846064638203</v>
      </c>
      <c r="C97" s="41">
        <v>0.43680643102561589</v>
      </c>
    </row>
    <row r="98" spans="2:3" x14ac:dyDescent="0.25">
      <c r="B98" s="33">
        <v>38.636432996612449</v>
      </c>
      <c r="C98" s="41">
        <v>1.7445836419938132</v>
      </c>
    </row>
    <row r="99" spans="2:3" x14ac:dyDescent="0.25">
      <c r="B99" s="33">
        <v>38.532670064394054</v>
      </c>
      <c r="C99" s="41">
        <v>-0.40238774090539664</v>
      </c>
    </row>
    <row r="100" spans="2:3" x14ac:dyDescent="0.25">
      <c r="B100" s="33">
        <v>84.740745262001411</v>
      </c>
      <c r="C100" s="41">
        <v>-0.69769725996593479</v>
      </c>
    </row>
    <row r="101" spans="2:3" x14ac:dyDescent="0.25">
      <c r="B101" s="33">
        <v>83.791619617297897</v>
      </c>
      <c r="C101" s="41">
        <v>-0.17379534256178886</v>
      </c>
    </row>
    <row r="102" spans="2:3" x14ac:dyDescent="0.25">
      <c r="B102" s="33">
        <v>97.601245155186618</v>
      </c>
      <c r="C102" s="41">
        <v>0.22381527742254548</v>
      </c>
    </row>
    <row r="103" spans="2:3" x14ac:dyDescent="0.25">
      <c r="B103" s="33">
        <v>1.3580736716818751</v>
      </c>
      <c r="C103" s="41">
        <v>-0.48711171984905377</v>
      </c>
    </row>
    <row r="104" spans="2:3" x14ac:dyDescent="0.25">
      <c r="B104" s="33">
        <v>70.28717917416914</v>
      </c>
      <c r="C104" s="41">
        <v>1.6831336324685253</v>
      </c>
    </row>
    <row r="105" spans="2:3" x14ac:dyDescent="0.25">
      <c r="B105" s="33">
        <v>25.571459089938049</v>
      </c>
      <c r="C105" s="41">
        <v>1.133300884248456</v>
      </c>
    </row>
    <row r="106" spans="2:3" x14ac:dyDescent="0.25">
      <c r="B106" s="33">
        <v>15.460676900540177</v>
      </c>
      <c r="C106" s="41">
        <v>-0.67110818235960323</v>
      </c>
    </row>
    <row r="107" spans="2:3" x14ac:dyDescent="0.25">
      <c r="B107" s="33">
        <v>2.7161473433637502</v>
      </c>
      <c r="C107" s="41">
        <v>-0.64620962803019211</v>
      </c>
    </row>
    <row r="108" spans="2:3" x14ac:dyDescent="0.25">
      <c r="B108" s="33">
        <v>47.648548844874419</v>
      </c>
      <c r="C108" s="41">
        <v>0.41494558900012635</v>
      </c>
    </row>
    <row r="109" spans="2:3" x14ac:dyDescent="0.25">
      <c r="B109" s="33">
        <v>10.290841395306254</v>
      </c>
      <c r="C109" s="41">
        <v>-1.4205033949110657</v>
      </c>
    </row>
    <row r="110" spans="2:3" x14ac:dyDescent="0.25">
      <c r="B110" s="33">
        <v>27.475814081240273</v>
      </c>
      <c r="C110" s="41">
        <v>0.70856913225725293</v>
      </c>
    </row>
    <row r="111" spans="2:3" x14ac:dyDescent="0.25">
      <c r="B111" s="33">
        <v>18.359935300759911</v>
      </c>
      <c r="C111" s="41">
        <v>-2.3047687136568129</v>
      </c>
    </row>
    <row r="112" spans="2:3" x14ac:dyDescent="0.25">
      <c r="B112" s="33">
        <v>95.089571825312049</v>
      </c>
      <c r="C112" s="41">
        <v>0.16921603673836216</v>
      </c>
    </row>
    <row r="113" spans="2:3" x14ac:dyDescent="0.25">
      <c r="B113" s="33">
        <v>36.613055818353828</v>
      </c>
      <c r="C113" s="41">
        <v>1.128951225837227</v>
      </c>
    </row>
    <row r="114" spans="2:3" x14ac:dyDescent="0.25">
      <c r="B114" s="33">
        <v>87.30124820703756</v>
      </c>
      <c r="C114" s="41">
        <v>1.1038423508580308</v>
      </c>
    </row>
    <row r="115" spans="2:3" x14ac:dyDescent="0.25">
      <c r="B115" s="33">
        <v>88.329721976378679</v>
      </c>
      <c r="C115" s="41">
        <v>-0.85614374256692827</v>
      </c>
    </row>
    <row r="116" spans="2:3" x14ac:dyDescent="0.25">
      <c r="B116" s="33">
        <v>39.414654988250376</v>
      </c>
      <c r="C116" s="41">
        <v>0.44811145016865339</v>
      </c>
    </row>
    <row r="117" spans="2:3" x14ac:dyDescent="0.25">
      <c r="B117" s="33">
        <v>33.341471602526937</v>
      </c>
      <c r="C117" s="41">
        <v>-1.322932803304866</v>
      </c>
    </row>
    <row r="118" spans="2:3" x14ac:dyDescent="0.25">
      <c r="B118" s="33">
        <v>30.842005676442763</v>
      </c>
      <c r="C118" s="41">
        <v>-2.8353679226711392</v>
      </c>
    </row>
    <row r="119" spans="2:3" x14ac:dyDescent="0.25">
      <c r="B119" s="33">
        <v>87.95129245887631</v>
      </c>
      <c r="C119" s="41">
        <v>-1.2821965356124565</v>
      </c>
    </row>
    <row r="120" spans="2:3" x14ac:dyDescent="0.25">
      <c r="B120" s="33">
        <v>55.458235419782099</v>
      </c>
      <c r="C120" s="41">
        <v>0.95276618594652973</v>
      </c>
    </row>
    <row r="121" spans="2:3" x14ac:dyDescent="0.25">
      <c r="B121" s="33">
        <v>23.493148594622639</v>
      </c>
      <c r="C121" s="41">
        <v>0.18716946215135977</v>
      </c>
    </row>
    <row r="122" spans="2:3" x14ac:dyDescent="0.25">
      <c r="B122" s="33">
        <v>96.536149174474318</v>
      </c>
      <c r="C122" s="41">
        <v>-1.8194032236351632</v>
      </c>
    </row>
    <row r="123" spans="2:3" x14ac:dyDescent="0.25">
      <c r="B123" s="33">
        <v>29.526657918027283</v>
      </c>
      <c r="C123" s="41">
        <v>0.21488176571438089</v>
      </c>
    </row>
    <row r="124" spans="2:3" x14ac:dyDescent="0.25">
      <c r="B124" s="33">
        <v>73.558763389996031</v>
      </c>
      <c r="C124" s="41">
        <v>0.25341023501823656</v>
      </c>
    </row>
    <row r="125" spans="2:3" x14ac:dyDescent="0.25">
      <c r="B125" s="33">
        <v>64.339121677297285</v>
      </c>
      <c r="C125" s="41">
        <v>0.44921080188942142</v>
      </c>
    </row>
    <row r="126" spans="2:3" x14ac:dyDescent="0.25">
      <c r="B126" s="33">
        <v>17.670216986602373</v>
      </c>
      <c r="C126" s="41">
        <v>-0.69760062615387142</v>
      </c>
    </row>
    <row r="127" spans="2:3" x14ac:dyDescent="0.25">
      <c r="B127" s="33">
        <v>47.785882137516403</v>
      </c>
      <c r="C127" s="41">
        <v>-0.72468992584617808</v>
      </c>
    </row>
    <row r="128" spans="2:3" x14ac:dyDescent="0.25">
      <c r="B128" s="33">
        <v>35.67308572649312</v>
      </c>
      <c r="C128" s="41">
        <v>-0.10865051081054844</v>
      </c>
    </row>
    <row r="129" spans="2:3" x14ac:dyDescent="0.25">
      <c r="B129" s="33">
        <v>41.572313608203373</v>
      </c>
      <c r="C129" s="41">
        <v>0.87348780652973801</v>
      </c>
    </row>
    <row r="130" spans="2:3" x14ac:dyDescent="0.25">
      <c r="B130" s="33">
        <v>52.461317789239168</v>
      </c>
      <c r="C130" s="41">
        <v>-0.3521131475281436</v>
      </c>
    </row>
    <row r="131" spans="2:3" x14ac:dyDescent="0.25">
      <c r="B131" s="33">
        <v>72.261726737266159</v>
      </c>
      <c r="C131" s="41">
        <v>-0.33215997063962277</v>
      </c>
    </row>
    <row r="132" spans="2:3" x14ac:dyDescent="0.25">
      <c r="B132" s="33">
        <v>90.758995330668043</v>
      </c>
      <c r="C132" s="41">
        <v>-0.38601683627348393</v>
      </c>
    </row>
    <row r="133" spans="2:3" x14ac:dyDescent="0.25">
      <c r="B133" s="33">
        <v>45.680104983672599</v>
      </c>
      <c r="C133" s="41">
        <v>1.180503659270471</v>
      </c>
    </row>
    <row r="134" spans="2:3" x14ac:dyDescent="0.25">
      <c r="B134" s="33">
        <v>67.384868923001804</v>
      </c>
      <c r="C134" s="41">
        <v>1.5568321032333188</v>
      </c>
    </row>
    <row r="135" spans="2:3" x14ac:dyDescent="0.25">
      <c r="B135" s="33">
        <v>39.69542527542955</v>
      </c>
      <c r="C135" s="41">
        <v>-1.2504733604146168</v>
      </c>
    </row>
    <row r="136" spans="2:3" x14ac:dyDescent="0.25">
      <c r="B136" s="33">
        <v>70.024719992675557</v>
      </c>
      <c r="C136" s="41">
        <v>-0.9373434295412153</v>
      </c>
    </row>
    <row r="137" spans="2:3" x14ac:dyDescent="0.25">
      <c r="B137" s="33">
        <v>8.6794640949736017</v>
      </c>
      <c r="C137" s="41">
        <v>2.5241752155125141</v>
      </c>
    </row>
    <row r="138" spans="2:3" x14ac:dyDescent="0.25">
      <c r="B138" s="33">
        <v>39.487899410992767</v>
      </c>
      <c r="C138" s="41">
        <v>0.82682163338176906</v>
      </c>
    </row>
    <row r="139" spans="2:3" x14ac:dyDescent="0.25">
      <c r="B139" s="33">
        <v>49.641407513657029</v>
      </c>
      <c r="C139" s="41">
        <v>-1.3481258065439761</v>
      </c>
    </row>
    <row r="140" spans="2:3" x14ac:dyDescent="0.25">
      <c r="B140" s="33">
        <v>32.688375499740587</v>
      </c>
      <c r="C140" s="41">
        <v>-0.95300720204249956</v>
      </c>
    </row>
    <row r="141" spans="2:3" x14ac:dyDescent="0.25">
      <c r="B141" s="33">
        <v>29.313028351695301</v>
      </c>
      <c r="C141" s="41">
        <v>-0.30071191758906934</v>
      </c>
    </row>
    <row r="142" spans="2:3" x14ac:dyDescent="0.25">
      <c r="B142" s="33">
        <v>93.292031617175823</v>
      </c>
      <c r="C142" s="41">
        <v>1.1131760402349755</v>
      </c>
    </row>
    <row r="143" spans="2:3" x14ac:dyDescent="0.25">
      <c r="B143" s="33">
        <v>16.306039613025298</v>
      </c>
      <c r="C143" s="41">
        <v>-1.3530780051951297</v>
      </c>
    </row>
    <row r="144" spans="2:3" x14ac:dyDescent="0.25">
      <c r="B144" s="33">
        <v>22.888882106997894</v>
      </c>
      <c r="C144" s="41">
        <v>0.78907760325819254</v>
      </c>
    </row>
    <row r="145" spans="2:3" x14ac:dyDescent="0.25">
      <c r="B145" s="33">
        <v>64.876247444074835</v>
      </c>
      <c r="C145" s="41">
        <v>1.6001649782992899</v>
      </c>
    </row>
    <row r="146" spans="2:3" x14ac:dyDescent="0.25">
      <c r="B146" s="33">
        <v>37.830744346446124</v>
      </c>
      <c r="C146" s="41">
        <v>-0.76333208198775537</v>
      </c>
    </row>
    <row r="147" spans="2:3" x14ac:dyDescent="0.25">
      <c r="B147" s="33">
        <v>19.846186712240975</v>
      </c>
      <c r="C147" s="41">
        <v>-1.3909175322623923</v>
      </c>
    </row>
    <row r="148" spans="2:3" x14ac:dyDescent="0.25">
      <c r="B148" s="33">
        <v>28.333384197515795</v>
      </c>
      <c r="C148" s="41">
        <v>-1.893049557111226</v>
      </c>
    </row>
    <row r="149" spans="2:3" x14ac:dyDescent="0.25">
      <c r="B149" s="33">
        <v>17.72820215460677</v>
      </c>
      <c r="C149" s="41">
        <v>-0.50076778279617429</v>
      </c>
    </row>
    <row r="150" spans="2:3" x14ac:dyDescent="0.25">
      <c r="B150" s="33">
        <v>19.565416425061798</v>
      </c>
      <c r="C150" s="41">
        <v>5.0395101425237954E-2</v>
      </c>
    </row>
    <row r="151" spans="2:3" x14ac:dyDescent="0.25">
      <c r="B151" s="33">
        <v>10.187078463087863</v>
      </c>
      <c r="C151" s="41">
        <v>-2.3953907657414675</v>
      </c>
    </row>
    <row r="152" spans="2:3" x14ac:dyDescent="0.25">
      <c r="B152" s="33">
        <v>81.328775902584908</v>
      </c>
      <c r="C152" s="41">
        <v>1.0784538062580395</v>
      </c>
    </row>
    <row r="153" spans="2:3" x14ac:dyDescent="0.25">
      <c r="B153" s="33">
        <v>94.711142307809681</v>
      </c>
      <c r="C153" s="41">
        <v>0.83081204138579778</v>
      </c>
    </row>
    <row r="154" spans="2:3" x14ac:dyDescent="0.25">
      <c r="B154" s="33">
        <v>56.721701712088382</v>
      </c>
      <c r="C154" s="41">
        <v>0.50841322263295297</v>
      </c>
    </row>
    <row r="155" spans="2:3" x14ac:dyDescent="0.25">
      <c r="B155" s="33">
        <v>66.505935850093081</v>
      </c>
      <c r="C155" s="41">
        <v>0.93083372121327557</v>
      </c>
    </row>
    <row r="156" spans="2:3" x14ac:dyDescent="0.25">
      <c r="B156" s="33">
        <v>92.831202124088264</v>
      </c>
      <c r="C156" s="41">
        <v>0.29799139156239107</v>
      </c>
    </row>
    <row r="157" spans="2:3" x14ac:dyDescent="0.25">
      <c r="B157" s="33">
        <v>67.482528153324992</v>
      </c>
      <c r="C157" s="41">
        <v>-0.68004624154127669</v>
      </c>
    </row>
    <row r="158" spans="2:3" x14ac:dyDescent="0.25">
      <c r="B158" s="33">
        <v>70.683919797357092</v>
      </c>
      <c r="C158" s="41">
        <v>-1.0152075446967501</v>
      </c>
    </row>
    <row r="159" spans="2:3" x14ac:dyDescent="0.25">
      <c r="B159" s="33">
        <v>65.498825037385174</v>
      </c>
      <c r="C159" s="41">
        <v>-1.7523461792734452</v>
      </c>
    </row>
    <row r="160" spans="2:3" x14ac:dyDescent="0.25">
      <c r="B160" s="33">
        <v>60.127567369609672</v>
      </c>
      <c r="C160" s="41">
        <v>-1.6109925127238967</v>
      </c>
    </row>
    <row r="161" spans="2:3" x14ac:dyDescent="0.25">
      <c r="B161" s="33">
        <v>11.996826075014496</v>
      </c>
      <c r="C161" s="41">
        <v>-1.5911518858047202</v>
      </c>
    </row>
    <row r="162" spans="2:3" x14ac:dyDescent="0.25">
      <c r="B162" s="33">
        <v>80.114139225440226</v>
      </c>
      <c r="C162" s="41">
        <v>-0.60049842431908473</v>
      </c>
    </row>
    <row r="163" spans="2:3" x14ac:dyDescent="0.25">
      <c r="B163" s="33">
        <v>61.583300271614739</v>
      </c>
      <c r="C163" s="41">
        <v>-0.30672026696265675</v>
      </c>
    </row>
    <row r="164" spans="2:3" x14ac:dyDescent="0.25">
      <c r="B164" s="33">
        <v>38.779869991149631</v>
      </c>
      <c r="C164" s="41">
        <v>1.9979961507488042</v>
      </c>
    </row>
    <row r="165" spans="2:3" x14ac:dyDescent="0.25">
      <c r="B165" s="33">
        <v>55.204931791131315</v>
      </c>
      <c r="C165" s="41">
        <v>-0.36361257116368506</v>
      </c>
    </row>
    <row r="166" spans="2:3" x14ac:dyDescent="0.25">
      <c r="B166" s="33">
        <v>73.369548631244854</v>
      </c>
      <c r="C166" s="41">
        <v>-0.13207454685471021</v>
      </c>
    </row>
    <row r="167" spans="2:3" x14ac:dyDescent="0.25">
      <c r="B167" s="33">
        <v>32.117679372539442</v>
      </c>
      <c r="C167" s="41">
        <v>0.59036096899944823</v>
      </c>
    </row>
    <row r="168" spans="2:3" x14ac:dyDescent="0.25">
      <c r="B168" s="33">
        <v>19.415875728629413</v>
      </c>
      <c r="C168" s="41">
        <v>-1.6605463315499946</v>
      </c>
    </row>
    <row r="169" spans="2:3" x14ac:dyDescent="0.25">
      <c r="B169" s="33">
        <v>7.0741904965361497</v>
      </c>
      <c r="C169" s="41">
        <v>0.75588104664348066</v>
      </c>
    </row>
    <row r="170" spans="2:3" x14ac:dyDescent="0.25">
      <c r="B170" s="33">
        <v>24.878688924832911</v>
      </c>
      <c r="C170" s="41">
        <v>2.1535697669605725E-2</v>
      </c>
    </row>
    <row r="171" spans="2:3" x14ac:dyDescent="0.25">
      <c r="B171" s="33">
        <v>90.789513840144039</v>
      </c>
      <c r="C171" s="41">
        <v>2.2207495931070298</v>
      </c>
    </row>
    <row r="172" spans="2:3" x14ac:dyDescent="0.25">
      <c r="B172" s="33">
        <v>8.8503677480391854E-2</v>
      </c>
      <c r="C172" s="41">
        <v>0.70052919909358025</v>
      </c>
    </row>
    <row r="173" spans="2:3" x14ac:dyDescent="0.25">
      <c r="B173" s="33">
        <v>6.1342204046754354</v>
      </c>
      <c r="C173" s="41">
        <v>0.2555441369622713</v>
      </c>
    </row>
    <row r="174" spans="2:3" x14ac:dyDescent="0.25">
      <c r="B174" s="33">
        <v>71.074556718649859</v>
      </c>
      <c r="C174" s="41">
        <v>0.76435640039562713</v>
      </c>
    </row>
    <row r="175" spans="2:3" x14ac:dyDescent="0.25">
      <c r="B175" s="33">
        <v>22.296823023163547</v>
      </c>
      <c r="C175" s="41">
        <v>-1.2433156371116638</v>
      </c>
    </row>
    <row r="176" spans="2:3" x14ac:dyDescent="0.25">
      <c r="B176" s="33">
        <v>94.71724600970488</v>
      </c>
      <c r="C176" s="41">
        <v>-1.1857400750159286</v>
      </c>
    </row>
    <row r="177" spans="2:3" x14ac:dyDescent="0.25">
      <c r="B177" s="33">
        <v>56.5752128666036</v>
      </c>
      <c r="C177" s="41">
        <v>1.062983301380882</v>
      </c>
    </row>
    <row r="178" spans="2:3" x14ac:dyDescent="0.25">
      <c r="B178" s="33">
        <v>11.523789178136539</v>
      </c>
      <c r="C178" s="41">
        <v>6.6564780354383402E-2</v>
      </c>
    </row>
    <row r="179" spans="2:3" x14ac:dyDescent="0.25">
      <c r="B179" s="33">
        <v>41.447187719351788</v>
      </c>
      <c r="C179" s="41">
        <v>0.71893282438395545</v>
      </c>
    </row>
    <row r="180" spans="2:3" x14ac:dyDescent="0.25">
      <c r="B180" s="33">
        <v>68.300424207281722</v>
      </c>
      <c r="C180" s="41">
        <v>-1.3147200661478564</v>
      </c>
    </row>
    <row r="181" spans="2:3" x14ac:dyDescent="0.25">
      <c r="B181" s="33">
        <v>85.113071077608566</v>
      </c>
      <c r="C181" s="41">
        <v>-1.2280497685424052</v>
      </c>
    </row>
    <row r="182" spans="2:3" x14ac:dyDescent="0.25">
      <c r="B182" s="33">
        <v>50.901821955015713</v>
      </c>
      <c r="C182" s="41">
        <v>-1.0768144420580938</v>
      </c>
    </row>
    <row r="183" spans="2:3" x14ac:dyDescent="0.25">
      <c r="B183" s="33">
        <v>29.783013397625659</v>
      </c>
      <c r="C183" s="41">
        <v>-1.9775870896410197</v>
      </c>
    </row>
    <row r="184" spans="2:3" x14ac:dyDescent="0.25">
      <c r="B184" s="33">
        <v>39.530625324259162</v>
      </c>
      <c r="C184" s="41">
        <v>-0.4686751253757393</v>
      </c>
    </row>
    <row r="185" spans="2:3" x14ac:dyDescent="0.25">
      <c r="B185" s="33">
        <v>95.684682760093992</v>
      </c>
      <c r="C185" s="41">
        <v>-6.6794427766581066E-2</v>
      </c>
    </row>
    <row r="186" spans="2:3" x14ac:dyDescent="0.25">
      <c r="B186" s="33">
        <v>47.376934110538045</v>
      </c>
      <c r="C186" s="41">
        <v>0.70896248871576972</v>
      </c>
    </row>
    <row r="187" spans="2:3" x14ac:dyDescent="0.25">
      <c r="B187" s="33">
        <v>52.89468062379833</v>
      </c>
      <c r="C187" s="41">
        <v>0.10295707397744991</v>
      </c>
    </row>
    <row r="188" spans="2:3" x14ac:dyDescent="0.25">
      <c r="B188" s="33">
        <v>41.398358104190194</v>
      </c>
      <c r="C188" s="41">
        <v>-1.2352370504231658</v>
      </c>
    </row>
    <row r="189" spans="2:3" x14ac:dyDescent="0.25">
      <c r="B189" s="33">
        <v>50.111392559587387</v>
      </c>
      <c r="C189" s="41">
        <v>0.45700971895712428</v>
      </c>
    </row>
    <row r="190" spans="2:3" x14ac:dyDescent="0.25">
      <c r="B190" s="33">
        <v>83.083590197454754</v>
      </c>
      <c r="C190" s="41">
        <v>0.47329081098723691</v>
      </c>
    </row>
    <row r="191" spans="2:3" x14ac:dyDescent="0.25">
      <c r="B191" s="33">
        <v>11.481063264870144</v>
      </c>
      <c r="C191" s="41">
        <v>-5.0472408474888653E-2</v>
      </c>
    </row>
    <row r="192" spans="2:3" x14ac:dyDescent="0.25">
      <c r="B192" s="33">
        <v>80.428479873043003</v>
      </c>
      <c r="C192" s="41">
        <v>-0.49133745960716624</v>
      </c>
    </row>
    <row r="193" spans="2:3" x14ac:dyDescent="0.25">
      <c r="B193" s="33">
        <v>52.906888027588728</v>
      </c>
      <c r="C193" s="41">
        <v>0.32126649784913752</v>
      </c>
    </row>
    <row r="194" spans="2:3" x14ac:dyDescent="0.25">
      <c r="B194" s="33">
        <v>22.293771172215948</v>
      </c>
      <c r="C194" s="41">
        <v>-0.53488292905967683</v>
      </c>
    </row>
    <row r="195" spans="2:3" x14ac:dyDescent="0.25">
      <c r="B195" s="33">
        <v>29.380169072542493</v>
      </c>
      <c r="C195" s="41">
        <v>0.90483808889985085</v>
      </c>
    </row>
    <row r="196" spans="2:3" x14ac:dyDescent="0.25">
      <c r="B196" s="33">
        <v>85.171056245612959</v>
      </c>
      <c r="C196" s="41">
        <v>-1.7383126760250889</v>
      </c>
    </row>
    <row r="197" spans="2:3" x14ac:dyDescent="0.25">
      <c r="B197" s="33">
        <v>68.245490890224929</v>
      </c>
      <c r="C197" s="41">
        <v>-0.34991671782336198</v>
      </c>
    </row>
    <row r="198" spans="2:3" x14ac:dyDescent="0.25">
      <c r="B198" s="33">
        <v>72.908719138157295</v>
      </c>
      <c r="C198" s="41">
        <v>1.0648682291503064</v>
      </c>
    </row>
    <row r="199" spans="2:3" x14ac:dyDescent="0.25">
      <c r="B199" s="33">
        <v>31.580553605761896</v>
      </c>
      <c r="C199" s="41">
        <v>-0.93509015641757287</v>
      </c>
    </row>
    <row r="200" spans="2:3" x14ac:dyDescent="0.25">
      <c r="B200" s="33">
        <v>84.606463820307027</v>
      </c>
      <c r="C200" s="41">
        <v>0.81770394899649546</v>
      </c>
    </row>
    <row r="201" spans="2:3" x14ac:dyDescent="0.25">
      <c r="B201" s="33">
        <v>47.346415601062041</v>
      </c>
      <c r="C201" s="41">
        <v>0.88962224253918976</v>
      </c>
    </row>
    <row r="202" spans="2:3" x14ac:dyDescent="0.25">
      <c r="B202" s="33">
        <v>16.873683889278848</v>
      </c>
      <c r="C202" s="41">
        <v>1.0057760846393649</v>
      </c>
    </row>
    <row r="203" spans="2:3" x14ac:dyDescent="0.25">
      <c r="B203" s="33">
        <v>15.445417645802179</v>
      </c>
      <c r="C203" s="41">
        <v>1.0065377864520997</v>
      </c>
    </row>
    <row r="204" spans="2:3" x14ac:dyDescent="0.25">
      <c r="B204" s="33">
        <v>7.007049775688956</v>
      </c>
      <c r="C204" s="41">
        <v>-2.5840199668891728</v>
      </c>
    </row>
    <row r="205" spans="2:3" x14ac:dyDescent="0.25">
      <c r="B205" s="33">
        <v>94.289986877040917</v>
      </c>
      <c r="C205" s="41">
        <v>-0.69399447966134176</v>
      </c>
    </row>
    <row r="206" spans="2:3" x14ac:dyDescent="0.25">
      <c r="B206" s="33">
        <v>25.202185125278483</v>
      </c>
      <c r="C206" s="41">
        <v>-0.78886841947678477</v>
      </c>
    </row>
    <row r="207" spans="2:3" x14ac:dyDescent="0.25">
      <c r="B207" s="33">
        <v>68.193609424115735</v>
      </c>
      <c r="C207" s="41">
        <v>-1.0430062502564397</v>
      </c>
    </row>
    <row r="208" spans="2:3" x14ac:dyDescent="0.25">
      <c r="B208" s="33">
        <v>39.982299264503922</v>
      </c>
      <c r="C208" s="41">
        <v>0.18164541870646644</v>
      </c>
    </row>
    <row r="209" spans="2:3" x14ac:dyDescent="0.25">
      <c r="B209" s="33">
        <v>48.454237495040744</v>
      </c>
      <c r="C209" s="41">
        <v>0.97381416708230972</v>
      </c>
    </row>
    <row r="210" spans="2:3" x14ac:dyDescent="0.25">
      <c r="B210" s="33">
        <v>23.151341288491469</v>
      </c>
      <c r="C210" s="41">
        <v>-0.43520799408724997</v>
      </c>
    </row>
    <row r="211" spans="2:3" x14ac:dyDescent="0.25">
      <c r="B211" s="33">
        <v>33.814508499404887</v>
      </c>
      <c r="C211" s="41">
        <v>0.94043343779048882</v>
      </c>
    </row>
    <row r="212" spans="2:3" x14ac:dyDescent="0.25">
      <c r="B212" s="33">
        <v>42.243720816675314</v>
      </c>
      <c r="C212" s="41">
        <v>-0.35121729524689727</v>
      </c>
    </row>
    <row r="213" spans="2:3" x14ac:dyDescent="0.25">
      <c r="B213" s="33">
        <v>11.688589129306925</v>
      </c>
      <c r="C213" s="41">
        <v>-0.63054812926566228</v>
      </c>
    </row>
    <row r="214" spans="2:3" x14ac:dyDescent="0.25">
      <c r="B214" s="33">
        <v>21.262245551927244</v>
      </c>
      <c r="C214" s="41">
        <v>0.89235300038126297</v>
      </c>
    </row>
    <row r="215" spans="2:3" x14ac:dyDescent="0.25">
      <c r="B215" s="33">
        <v>82.509842219306009</v>
      </c>
      <c r="C215" s="41">
        <v>0.1220496415044181</v>
      </c>
    </row>
    <row r="216" spans="2:3" x14ac:dyDescent="0.25">
      <c r="B216" s="33">
        <v>47.770622882778405</v>
      </c>
      <c r="C216" s="41">
        <v>-0.65870381149579771</v>
      </c>
    </row>
    <row r="217" spans="2:3" x14ac:dyDescent="0.25">
      <c r="B217" s="33">
        <v>98.306222724082161</v>
      </c>
      <c r="C217" s="41">
        <v>0.57693682720127981</v>
      </c>
    </row>
    <row r="218" spans="2:3" x14ac:dyDescent="0.25">
      <c r="B218" s="33">
        <v>77.803888058107233</v>
      </c>
      <c r="C218" s="41">
        <v>-1.0798225957842078</v>
      </c>
    </row>
    <row r="219" spans="2:3" x14ac:dyDescent="0.25">
      <c r="B219" s="33">
        <v>85.793633838923313</v>
      </c>
      <c r="C219" s="41">
        <v>-0.62337676354218274</v>
      </c>
    </row>
    <row r="220" spans="2:3" x14ac:dyDescent="0.25">
      <c r="B220" s="33">
        <v>52.983184301278726</v>
      </c>
      <c r="C220" s="41">
        <v>0.61938749240653124</v>
      </c>
    </row>
    <row r="221" spans="2:3" x14ac:dyDescent="0.25">
      <c r="B221" s="33">
        <v>36.082033753471485</v>
      </c>
      <c r="C221" s="41">
        <v>-0.7329708751058206</v>
      </c>
    </row>
    <row r="222" spans="2:3" x14ac:dyDescent="0.25">
      <c r="B222" s="33">
        <v>8.3132419812616352</v>
      </c>
      <c r="C222" s="41">
        <v>-0.67552264226833358</v>
      </c>
    </row>
    <row r="223" spans="2:3" x14ac:dyDescent="0.25">
      <c r="B223" s="33">
        <v>50.416577654347364</v>
      </c>
      <c r="C223" s="41">
        <v>6.5721224018489011E-2</v>
      </c>
    </row>
    <row r="224" spans="2:3" x14ac:dyDescent="0.25">
      <c r="B224" s="33">
        <v>27.549058503982664</v>
      </c>
      <c r="C224" s="41">
        <v>0.16370904631912708</v>
      </c>
    </row>
    <row r="225" spans="2:3" x14ac:dyDescent="0.25">
      <c r="B225" s="33">
        <v>96.35303811761834</v>
      </c>
      <c r="C225" s="41">
        <v>0.72797547545633279</v>
      </c>
    </row>
    <row r="226" spans="2:3" x14ac:dyDescent="0.25">
      <c r="B226" s="33">
        <v>7.8402050843836797</v>
      </c>
      <c r="C226" s="41">
        <v>1.5323712432291359</v>
      </c>
    </row>
    <row r="227" spans="2:3" x14ac:dyDescent="0.25">
      <c r="B227" s="33">
        <v>14.148380993072299</v>
      </c>
      <c r="C227" s="41">
        <v>-0.23072288968251087</v>
      </c>
    </row>
    <row r="228" spans="2:3" x14ac:dyDescent="0.25">
      <c r="B228" s="33">
        <v>39.432966093935974</v>
      </c>
      <c r="C228" s="41">
        <v>0.29016405278525781</v>
      </c>
    </row>
    <row r="229" spans="2:3" x14ac:dyDescent="0.25">
      <c r="B229" s="33">
        <v>81.31351664784691</v>
      </c>
      <c r="C229" s="41">
        <v>1.4684883353766054</v>
      </c>
    </row>
    <row r="230" spans="2:3" x14ac:dyDescent="0.25">
      <c r="B230" s="33">
        <v>1.4709921567430646</v>
      </c>
      <c r="C230" s="41">
        <v>-0.46756554183957633</v>
      </c>
    </row>
    <row r="231" spans="2:3" x14ac:dyDescent="0.25">
      <c r="B231" s="33">
        <v>56.663716544083989</v>
      </c>
      <c r="C231" s="41">
        <v>-0.65917902247747406</v>
      </c>
    </row>
    <row r="232" spans="2:3" x14ac:dyDescent="0.25">
      <c r="B232" s="33">
        <v>34.849085970641191</v>
      </c>
      <c r="C232" s="41">
        <v>-0.57684701459947973</v>
      </c>
    </row>
    <row r="233" spans="2:3" x14ac:dyDescent="0.25">
      <c r="B233" s="33">
        <v>46.702475051118505</v>
      </c>
      <c r="C233" s="41">
        <v>0.63831294028204866</v>
      </c>
    </row>
    <row r="234" spans="2:3" x14ac:dyDescent="0.25">
      <c r="B234" s="33">
        <v>88.839381084627817</v>
      </c>
      <c r="C234" s="41">
        <v>-1.0032408681581728</v>
      </c>
    </row>
    <row r="235" spans="2:3" x14ac:dyDescent="0.25">
      <c r="B235" s="33">
        <v>28.516495254371776</v>
      </c>
      <c r="C235" s="41">
        <v>0.94747974799247459</v>
      </c>
    </row>
    <row r="236" spans="2:3" x14ac:dyDescent="0.25">
      <c r="B236" s="33">
        <v>63.719595934934539</v>
      </c>
      <c r="C236" s="41">
        <v>0.37713107303716242</v>
      </c>
    </row>
    <row r="237" spans="2:3" x14ac:dyDescent="0.25">
      <c r="B237" s="33">
        <v>87.945188756981111</v>
      </c>
      <c r="C237" s="41">
        <v>-0.38239249988691881</v>
      </c>
    </row>
    <row r="238" spans="2:3" x14ac:dyDescent="0.25">
      <c r="B238" s="33">
        <v>98.184148686178162</v>
      </c>
      <c r="C238" s="41">
        <v>-0.49972641136264428</v>
      </c>
    </row>
    <row r="239" spans="2:3" x14ac:dyDescent="0.25">
      <c r="B239" s="33">
        <v>51.484725486007264</v>
      </c>
      <c r="C239" s="41">
        <v>-1.4372790246852674</v>
      </c>
    </row>
    <row r="240" spans="2:3" x14ac:dyDescent="0.25">
      <c r="B240" s="33">
        <v>91.238135929441214</v>
      </c>
      <c r="C240" s="41">
        <v>0.87730313680367544</v>
      </c>
    </row>
    <row r="241" spans="2:3" x14ac:dyDescent="0.25">
      <c r="B241" s="33">
        <v>67.885372478408158</v>
      </c>
      <c r="C241" s="41">
        <v>-1.06002744360012</v>
      </c>
    </row>
    <row r="242" spans="2:3" x14ac:dyDescent="0.25">
      <c r="B242" s="33">
        <v>15.610217596972564</v>
      </c>
      <c r="C242" s="41">
        <v>-1.2849841368733905</v>
      </c>
    </row>
    <row r="243" spans="2:3" x14ac:dyDescent="0.25">
      <c r="B243" s="33">
        <v>93.267616809595026</v>
      </c>
      <c r="C243" s="41">
        <v>-1.0971143638016656</v>
      </c>
    </row>
    <row r="244" spans="2:3" x14ac:dyDescent="0.25">
      <c r="B244" s="33">
        <v>86.226996673482475</v>
      </c>
      <c r="C244" s="41">
        <v>-3.7377958506112918E-2</v>
      </c>
    </row>
    <row r="245" spans="2:3" x14ac:dyDescent="0.25">
      <c r="B245" s="33">
        <v>14.276558732871486</v>
      </c>
      <c r="C245" s="41">
        <v>-1.4779971024836414</v>
      </c>
    </row>
    <row r="246" spans="2:3" x14ac:dyDescent="0.25">
      <c r="B246" s="33">
        <v>5.1789910580767238</v>
      </c>
      <c r="C246" s="41">
        <v>1.2539908311737236</v>
      </c>
    </row>
    <row r="247" spans="2:3" x14ac:dyDescent="0.25">
      <c r="B247" s="33">
        <v>69.75005340739159</v>
      </c>
      <c r="C247" s="41">
        <v>0.72220473157358356</v>
      </c>
    </row>
    <row r="248" spans="2:3" x14ac:dyDescent="0.25">
      <c r="B248" s="33">
        <v>26.868495742667932</v>
      </c>
      <c r="C248" s="41">
        <v>-0.33944388633244671</v>
      </c>
    </row>
    <row r="249" spans="2:3" x14ac:dyDescent="0.25">
      <c r="B249" s="33">
        <v>65.105136265144807</v>
      </c>
      <c r="C249" s="41">
        <v>0.45828414840798359</v>
      </c>
    </row>
    <row r="250" spans="2:3" x14ac:dyDescent="0.25">
      <c r="B250" s="33">
        <v>85.427411725211343</v>
      </c>
      <c r="C250" s="41">
        <v>0.37204358704912011</v>
      </c>
    </row>
    <row r="251" spans="2:3" x14ac:dyDescent="0.25">
      <c r="B251" s="33">
        <v>77.919858394116019</v>
      </c>
      <c r="C251" s="41">
        <v>0.8866709322319366</v>
      </c>
    </row>
    <row r="252" spans="2:3" x14ac:dyDescent="0.25">
      <c r="B252" s="33">
        <v>14.423047578356273</v>
      </c>
      <c r="C252" s="41">
        <v>-0.51512756726879161</v>
      </c>
    </row>
    <row r="253" spans="2:3" x14ac:dyDescent="0.25">
      <c r="B253" s="33">
        <v>89.870906704916536</v>
      </c>
      <c r="C253" s="41">
        <v>0.5859055818291381</v>
      </c>
    </row>
    <row r="254" spans="2:3" x14ac:dyDescent="0.25">
      <c r="B254" s="33">
        <v>77.95037690359203</v>
      </c>
      <c r="C254" s="41">
        <v>0.49686832426232286</v>
      </c>
    </row>
    <row r="255" spans="2:3" x14ac:dyDescent="0.25">
      <c r="B255" s="33">
        <v>12.591937009796442</v>
      </c>
      <c r="C255" s="41">
        <v>1.4913530321791768</v>
      </c>
    </row>
    <row r="256" spans="2:3" x14ac:dyDescent="0.25">
      <c r="B256" s="33">
        <v>35.599841303750722</v>
      </c>
      <c r="C256" s="41">
        <v>0.85713736552861519</v>
      </c>
    </row>
    <row r="257" spans="2:3" x14ac:dyDescent="0.25">
      <c r="B257" s="33">
        <v>65.013580736716818</v>
      </c>
      <c r="C257" s="41">
        <v>0.69477209763135761</v>
      </c>
    </row>
    <row r="258" spans="2:3" x14ac:dyDescent="0.25">
      <c r="B258" s="33">
        <v>93.716238898892186</v>
      </c>
      <c r="C258" s="41">
        <v>0.28227304937900044</v>
      </c>
    </row>
    <row r="259" spans="2:3" x14ac:dyDescent="0.25">
      <c r="B259" s="33">
        <v>70.021668141727957</v>
      </c>
      <c r="C259" s="41">
        <v>-0.98916871138499118</v>
      </c>
    </row>
    <row r="260" spans="2:3" x14ac:dyDescent="0.25">
      <c r="B260" s="33">
        <v>64.18347727896969</v>
      </c>
      <c r="C260" s="41">
        <v>1.4400757208932191</v>
      </c>
    </row>
    <row r="261" spans="2:3" x14ac:dyDescent="0.25">
      <c r="B261" s="33">
        <v>31.537827692495497</v>
      </c>
      <c r="C261" s="41">
        <v>0.30311412047012709</v>
      </c>
    </row>
    <row r="262" spans="2:3" x14ac:dyDescent="0.25">
      <c r="B262" s="33">
        <v>72.661519211401711</v>
      </c>
      <c r="C262" s="41">
        <v>-0.26147631615458522</v>
      </c>
    </row>
    <row r="263" spans="2:3" x14ac:dyDescent="0.25">
      <c r="B263" s="33">
        <v>91.567735831781974</v>
      </c>
      <c r="C263" s="41">
        <v>9.0506091510178521E-2</v>
      </c>
    </row>
    <row r="264" spans="2:3" x14ac:dyDescent="0.25">
      <c r="B264" s="33">
        <v>42.539750358592485</v>
      </c>
      <c r="C264" s="41">
        <v>-1.7023648979375139</v>
      </c>
    </row>
    <row r="265" spans="2:3" x14ac:dyDescent="0.25">
      <c r="B265" s="33">
        <v>12.982573931089206</v>
      </c>
      <c r="C265" s="41">
        <v>-0.79903884397936054</v>
      </c>
    </row>
    <row r="266" spans="2:3" x14ac:dyDescent="0.25">
      <c r="B266" s="33">
        <v>42.262031922360912</v>
      </c>
      <c r="C266" s="41">
        <v>0.58245632317266427</v>
      </c>
    </row>
    <row r="267" spans="2:3" x14ac:dyDescent="0.25">
      <c r="B267" s="33">
        <v>50.53559984130375</v>
      </c>
      <c r="C267" s="41">
        <v>-0.26543602871242911</v>
      </c>
    </row>
    <row r="268" spans="2:3" x14ac:dyDescent="0.25">
      <c r="B268" s="33">
        <v>33.628345591601303</v>
      </c>
      <c r="C268" s="41">
        <v>0.1948046701727435</v>
      </c>
    </row>
    <row r="269" spans="2:3" x14ac:dyDescent="0.25">
      <c r="B269" s="33">
        <v>21.887874996185186</v>
      </c>
      <c r="C269" s="41">
        <v>-1.472699295845814E-2</v>
      </c>
    </row>
    <row r="270" spans="2:3" x14ac:dyDescent="0.25">
      <c r="B270" s="33">
        <v>10.64180425428022</v>
      </c>
      <c r="C270" s="41">
        <v>0.23685515770921484</v>
      </c>
    </row>
    <row r="271" spans="2:3" x14ac:dyDescent="0.25">
      <c r="B271" s="33">
        <v>35.276345103305154</v>
      </c>
      <c r="C271" s="41">
        <v>7.8530320024583489E-2</v>
      </c>
    </row>
    <row r="272" spans="2:3" x14ac:dyDescent="0.25">
      <c r="B272" s="33">
        <v>84.145634327219454</v>
      </c>
      <c r="C272" s="41">
        <v>-1.0373560144216754</v>
      </c>
    </row>
    <row r="273" spans="2:3" x14ac:dyDescent="0.25">
      <c r="B273" s="33">
        <v>32.856227301858574</v>
      </c>
      <c r="C273" s="41">
        <v>-1.4098850442678668</v>
      </c>
    </row>
    <row r="274" spans="2:3" x14ac:dyDescent="0.25">
      <c r="B274" s="33">
        <v>59.916989654225283</v>
      </c>
      <c r="C274" s="41">
        <v>-0.85217607193044387</v>
      </c>
    </row>
    <row r="275" spans="2:3" x14ac:dyDescent="0.25">
      <c r="B275" s="33">
        <v>31.739249855037084</v>
      </c>
      <c r="C275" s="41">
        <v>0.99894805316580459</v>
      </c>
    </row>
    <row r="276" spans="2:3" x14ac:dyDescent="0.25">
      <c r="B276" s="33">
        <v>89.434492019409774</v>
      </c>
      <c r="C276" s="41">
        <v>-0.61799823924957309</v>
      </c>
    </row>
    <row r="277" spans="2:3" x14ac:dyDescent="0.25">
      <c r="B277" s="33">
        <v>50.328073976866975</v>
      </c>
      <c r="C277" s="41">
        <v>-0.37007680475653615</v>
      </c>
    </row>
    <row r="278" spans="2:3" x14ac:dyDescent="0.25">
      <c r="B278" s="33">
        <v>55.320902127140116</v>
      </c>
      <c r="C278" s="41">
        <v>-1.0524104254727717</v>
      </c>
    </row>
    <row r="279" spans="2:3" x14ac:dyDescent="0.25">
      <c r="B279" s="33">
        <v>58.522293771172215</v>
      </c>
      <c r="C279" s="41">
        <v>0.35064886105828919</v>
      </c>
    </row>
    <row r="280" spans="2:3" x14ac:dyDescent="0.25">
      <c r="B280" s="33">
        <v>0.77822199163792838</v>
      </c>
      <c r="C280" s="41">
        <v>-2.2074345906730741</v>
      </c>
    </row>
    <row r="281" spans="2:3" x14ac:dyDescent="0.25">
      <c r="B281" s="33">
        <v>49.229407635731071</v>
      </c>
      <c r="C281" s="41">
        <v>6.5797394199762493E-2</v>
      </c>
    </row>
    <row r="282" spans="2:3" x14ac:dyDescent="0.25">
      <c r="B282" s="33">
        <v>35.798211615344705</v>
      </c>
      <c r="C282" s="41">
        <v>2.5529516278766096</v>
      </c>
    </row>
    <row r="283" spans="2:3" x14ac:dyDescent="0.25">
      <c r="B283" s="33">
        <v>57.618945890682703</v>
      </c>
      <c r="C283" s="41">
        <v>-0.6082132131268736</v>
      </c>
    </row>
    <row r="284" spans="2:3" x14ac:dyDescent="0.25">
      <c r="B284" s="33">
        <v>65.684987945188752</v>
      </c>
      <c r="C284" s="41">
        <v>0.81514144767425023</v>
      </c>
    </row>
    <row r="285" spans="2:3" x14ac:dyDescent="0.25">
      <c r="B285" s="33">
        <v>16.574602496414077</v>
      </c>
      <c r="C285" s="41">
        <v>-4.7562025429215282E-2</v>
      </c>
    </row>
    <row r="286" spans="2:3" x14ac:dyDescent="0.25">
      <c r="B286" s="33">
        <v>1.6724143192846461</v>
      </c>
      <c r="C286" s="41">
        <v>-0.69808720581931993</v>
      </c>
    </row>
    <row r="287" spans="2:3" x14ac:dyDescent="0.25">
      <c r="B287" s="33">
        <v>93.93597216711936</v>
      </c>
      <c r="C287" s="41">
        <v>-0.73267074185423553</v>
      </c>
    </row>
    <row r="288" spans="2:3" x14ac:dyDescent="0.25">
      <c r="B288" s="33">
        <v>41.813409833063751</v>
      </c>
      <c r="C288" s="41">
        <v>0.45700971895712428</v>
      </c>
    </row>
    <row r="289" spans="2:3" x14ac:dyDescent="0.25">
      <c r="B289" s="33">
        <v>72.200689718314166</v>
      </c>
      <c r="C289" s="41">
        <v>1.3105545804137364</v>
      </c>
    </row>
    <row r="290" spans="2:3" x14ac:dyDescent="0.25">
      <c r="B290" s="33">
        <v>64.992217780083621</v>
      </c>
      <c r="C290" s="41">
        <v>0.35439370549283922</v>
      </c>
    </row>
    <row r="291" spans="2:3" x14ac:dyDescent="0.25">
      <c r="B291" s="33">
        <v>66.740928373058267</v>
      </c>
      <c r="C291" s="41">
        <v>-0.3502418621792458</v>
      </c>
    </row>
    <row r="292" spans="2:3" x14ac:dyDescent="0.25">
      <c r="B292" s="33">
        <v>75.176244392223879</v>
      </c>
      <c r="C292" s="41">
        <v>-0.36165147321298718</v>
      </c>
    </row>
    <row r="293" spans="2:3" x14ac:dyDescent="0.25">
      <c r="B293" s="33">
        <v>96.682638019959114</v>
      </c>
      <c r="C293" s="41">
        <v>7.1624981501372531E-2</v>
      </c>
    </row>
    <row r="294" spans="2:3" x14ac:dyDescent="0.25">
      <c r="B294" s="33">
        <v>78.1975768303476</v>
      </c>
      <c r="C294" s="41">
        <v>-1.62515789270401</v>
      </c>
    </row>
    <row r="295" spans="2:3" x14ac:dyDescent="0.25">
      <c r="B295" s="33">
        <v>86.126285592211673</v>
      </c>
      <c r="C295" s="41">
        <v>-0.32376419767388143</v>
      </c>
    </row>
    <row r="296" spans="2:3" x14ac:dyDescent="0.25">
      <c r="B296" s="33">
        <v>83.190404980620741</v>
      </c>
      <c r="C296" s="41">
        <v>-0.62495701058651321</v>
      </c>
    </row>
    <row r="297" spans="2:3" x14ac:dyDescent="0.25">
      <c r="B297" s="33">
        <v>44.645527512436296</v>
      </c>
      <c r="C297" s="41">
        <v>1.4549050320056267</v>
      </c>
    </row>
    <row r="298" spans="2:3" x14ac:dyDescent="0.25">
      <c r="B298" s="33">
        <v>6.7537461470381785</v>
      </c>
      <c r="C298" s="41">
        <v>0.52695668273372576</v>
      </c>
    </row>
    <row r="299" spans="2:3" x14ac:dyDescent="0.25">
      <c r="B299" s="33">
        <v>17.654957731864375</v>
      </c>
      <c r="C299" s="41">
        <v>-0.58972318583982997</v>
      </c>
    </row>
    <row r="300" spans="2:3" x14ac:dyDescent="0.25">
      <c r="B300" s="33">
        <v>33.26212347788934</v>
      </c>
      <c r="C300" s="41">
        <v>1.0143116924155038</v>
      </c>
    </row>
    <row r="301" spans="2:3" x14ac:dyDescent="0.25">
      <c r="B301" s="33">
        <v>71.541489913632617</v>
      </c>
      <c r="C301" s="41">
        <v>0.75781599662150256</v>
      </c>
    </row>
    <row r="302" spans="2:3" x14ac:dyDescent="0.25">
      <c r="B302" s="33">
        <v>61.339152195806754</v>
      </c>
      <c r="C302" s="41">
        <v>-2.2662061383016407</v>
      </c>
    </row>
    <row r="303" spans="2:3" x14ac:dyDescent="0.25">
      <c r="B303" s="33">
        <v>48.310800500503554</v>
      </c>
      <c r="C303" s="41">
        <v>1.5666728359065019</v>
      </c>
    </row>
    <row r="304" spans="2:3" x14ac:dyDescent="0.25">
      <c r="B304" s="33">
        <v>57.49992370372631</v>
      </c>
      <c r="C304" s="41">
        <v>0.16820649761939421</v>
      </c>
    </row>
    <row r="305" spans="2:3" x14ac:dyDescent="0.25">
      <c r="B305" s="33">
        <v>51.988280892361217</v>
      </c>
      <c r="C305" s="41">
        <v>1.8059563444694504</v>
      </c>
    </row>
    <row r="306" spans="2:3" x14ac:dyDescent="0.25">
      <c r="B306" s="33">
        <v>55.220191045869313</v>
      </c>
      <c r="C306" s="41">
        <v>1.2721648090519011</v>
      </c>
    </row>
    <row r="307" spans="2:3" x14ac:dyDescent="0.25">
      <c r="B307" s="33">
        <v>76.79982909634694</v>
      </c>
      <c r="C307" s="41">
        <v>-0.33240212360396981</v>
      </c>
    </row>
    <row r="308" spans="2:3" x14ac:dyDescent="0.25">
      <c r="B308" s="33">
        <v>94.177068391979731</v>
      </c>
      <c r="C308" s="41">
        <v>0.45497245082515292</v>
      </c>
    </row>
    <row r="309" spans="2:3" x14ac:dyDescent="0.25">
      <c r="B309" s="33">
        <v>17.911313211462751</v>
      </c>
      <c r="C309" s="41">
        <v>-4.3579575503827073E-2</v>
      </c>
    </row>
    <row r="310" spans="2:3" x14ac:dyDescent="0.25">
      <c r="B310" s="33">
        <v>2.4628437147129736</v>
      </c>
      <c r="C310" s="41">
        <v>0.63045376919035334</v>
      </c>
    </row>
    <row r="311" spans="2:3" x14ac:dyDescent="0.25">
      <c r="B311" s="33">
        <v>81.475264748069705</v>
      </c>
      <c r="C311" s="41">
        <v>1.3437738743959926</v>
      </c>
    </row>
    <row r="312" spans="2:3" x14ac:dyDescent="0.25">
      <c r="B312" s="33">
        <v>96.575823236793113</v>
      </c>
      <c r="C312" s="41">
        <v>-0.8118399819068145</v>
      </c>
    </row>
    <row r="313" spans="2:3" x14ac:dyDescent="0.25">
      <c r="B313" s="33">
        <v>94.454786828211311</v>
      </c>
      <c r="C313" s="41">
        <v>-6.2577782955486327E-2</v>
      </c>
    </row>
    <row r="314" spans="2:3" x14ac:dyDescent="0.25">
      <c r="B314" s="33">
        <v>22.598956266975918</v>
      </c>
      <c r="C314" s="41">
        <v>0.89326476881979033</v>
      </c>
    </row>
    <row r="315" spans="2:3" x14ac:dyDescent="0.25">
      <c r="B315" s="33">
        <v>68.861964781640069</v>
      </c>
      <c r="C315" s="41">
        <v>-2.090628186124377</v>
      </c>
    </row>
    <row r="316" spans="2:3" x14ac:dyDescent="0.25">
      <c r="B316" s="33">
        <v>99.856563005462817</v>
      </c>
      <c r="C316" s="41">
        <v>-0.44777380026062019</v>
      </c>
    </row>
    <row r="317" spans="2:3" x14ac:dyDescent="0.25">
      <c r="B317" s="33">
        <v>61.931211279641104</v>
      </c>
      <c r="C317" s="41">
        <v>-0.30487626645481214</v>
      </c>
    </row>
    <row r="318" spans="2:3" x14ac:dyDescent="0.25">
      <c r="B318" s="33">
        <v>67.311624500259398</v>
      </c>
      <c r="C318" s="41">
        <v>0.12837176655011717</v>
      </c>
    </row>
    <row r="319" spans="2:3" x14ac:dyDescent="0.25">
      <c r="B319" s="33">
        <v>55.995361186559641</v>
      </c>
      <c r="C319" s="41">
        <v>0.64743517214083113</v>
      </c>
    </row>
    <row r="320" spans="2:3" x14ac:dyDescent="0.25">
      <c r="B320" s="33">
        <v>86.544389172032837</v>
      </c>
      <c r="C320" s="41">
        <v>-4.1129624150926247E-2</v>
      </c>
    </row>
    <row r="321" spans="2:3" x14ac:dyDescent="0.25">
      <c r="B321" s="33">
        <v>21.839045381023592</v>
      </c>
      <c r="C321" s="41">
        <v>0.13446765478875022</v>
      </c>
    </row>
    <row r="322" spans="2:3" x14ac:dyDescent="0.25">
      <c r="B322" s="33">
        <v>34.885708182012394</v>
      </c>
      <c r="C322" s="41">
        <v>-0.68671283770527225</v>
      </c>
    </row>
    <row r="323" spans="2:3" x14ac:dyDescent="0.25">
      <c r="B323" s="33">
        <v>89.684743797112958</v>
      </c>
      <c r="C323" s="41">
        <v>0.21151663531782106</v>
      </c>
    </row>
    <row r="324" spans="2:3" x14ac:dyDescent="0.25">
      <c r="B324" s="33">
        <v>41.276284066286202</v>
      </c>
      <c r="C324" s="41">
        <v>-0.10880398804147262</v>
      </c>
    </row>
    <row r="325" spans="2:3" x14ac:dyDescent="0.25">
      <c r="B325" s="33">
        <v>95.126194036683259</v>
      </c>
      <c r="C325" s="41">
        <v>-0.57242459661210887</v>
      </c>
    </row>
    <row r="326" spans="2:3" x14ac:dyDescent="0.25">
      <c r="B326" s="33">
        <v>87.929929502243112</v>
      </c>
      <c r="C326" s="41">
        <v>0.40429540604236536</v>
      </c>
    </row>
    <row r="327" spans="2:3" x14ac:dyDescent="0.25">
      <c r="B327" s="33">
        <v>55.787835322122866</v>
      </c>
      <c r="C327" s="41">
        <v>1.2928853720950428</v>
      </c>
    </row>
    <row r="328" spans="2:3" x14ac:dyDescent="0.25">
      <c r="B328" s="33">
        <v>35.431989501632735</v>
      </c>
      <c r="C328" s="41">
        <v>0.80293830251321197</v>
      </c>
    </row>
    <row r="329" spans="2:3" x14ac:dyDescent="0.25">
      <c r="B329" s="33">
        <v>30.780968657490771</v>
      </c>
      <c r="C329" s="41">
        <v>0.27201849661651067</v>
      </c>
    </row>
    <row r="330" spans="2:3" x14ac:dyDescent="0.25">
      <c r="B330" s="33">
        <v>40.058595538193913</v>
      </c>
      <c r="C330" s="41">
        <v>-0.91840092864003964</v>
      </c>
    </row>
    <row r="331" spans="2:3" x14ac:dyDescent="0.25">
      <c r="B331" s="33">
        <v>81.667531357768482</v>
      </c>
      <c r="C331" s="41">
        <v>-2.4443806978524663E-2</v>
      </c>
    </row>
    <row r="332" spans="2:3" x14ac:dyDescent="0.25">
      <c r="B332" s="33">
        <v>32.27637562181463</v>
      </c>
      <c r="C332" s="41">
        <v>0.39865767575975042</v>
      </c>
    </row>
    <row r="333" spans="2:3" x14ac:dyDescent="0.25">
      <c r="B333" s="33">
        <v>52.934354686117132</v>
      </c>
      <c r="C333" s="41">
        <v>0.95385075837839395</v>
      </c>
    </row>
    <row r="334" spans="2:3" x14ac:dyDescent="0.25">
      <c r="B334" s="33">
        <v>27.149266029847102</v>
      </c>
      <c r="C334" s="41">
        <v>1.3462295100907795</v>
      </c>
    </row>
    <row r="335" spans="2:3" x14ac:dyDescent="0.25">
      <c r="B335" s="33">
        <v>84.942167424542987</v>
      </c>
      <c r="C335" s="41">
        <v>2.9876900953240693E-2</v>
      </c>
    </row>
    <row r="336" spans="2:3" x14ac:dyDescent="0.25">
      <c r="B336" s="33">
        <v>53.227332377086697</v>
      </c>
      <c r="C336" s="41">
        <v>0.50146127250627615</v>
      </c>
    </row>
    <row r="337" spans="2:3" x14ac:dyDescent="0.25">
      <c r="B337" s="33">
        <v>24.524674214911343</v>
      </c>
      <c r="C337" s="41">
        <v>-1.0072994882648345</v>
      </c>
    </row>
    <row r="338" spans="2:3" x14ac:dyDescent="0.25">
      <c r="B338" s="33">
        <v>28.785058137760551</v>
      </c>
      <c r="C338" s="41">
        <v>-0.29727289074799046</v>
      </c>
    </row>
    <row r="339" spans="2:3" x14ac:dyDescent="0.25">
      <c r="B339" s="33">
        <v>71.633045442060606</v>
      </c>
      <c r="C339" s="41">
        <v>-0.16975945982267149</v>
      </c>
    </row>
    <row r="340" spans="2:3" x14ac:dyDescent="0.25">
      <c r="B340" s="33">
        <v>95.886104922635568</v>
      </c>
      <c r="C340" s="41">
        <v>0.9381733434565831</v>
      </c>
    </row>
    <row r="341" spans="2:3" x14ac:dyDescent="0.25">
      <c r="B341" s="33">
        <v>55.720694601275675</v>
      </c>
      <c r="C341" s="41">
        <v>-0.40579152482678182</v>
      </c>
    </row>
    <row r="342" spans="2:3" x14ac:dyDescent="0.25">
      <c r="B342" s="33">
        <v>55.528427991576891</v>
      </c>
      <c r="C342" s="41">
        <v>-0.71270505941356532</v>
      </c>
    </row>
    <row r="343" spans="2:3" x14ac:dyDescent="0.25">
      <c r="B343" s="33">
        <v>36.869411297952212</v>
      </c>
      <c r="C343" s="41">
        <v>-1.217708813783247</v>
      </c>
    </row>
    <row r="344" spans="2:3" x14ac:dyDescent="0.25">
      <c r="B344" s="33">
        <v>44.456312753685111</v>
      </c>
      <c r="C344" s="41">
        <v>0.3100092271779431</v>
      </c>
    </row>
    <row r="345" spans="2:3" x14ac:dyDescent="0.25">
      <c r="B345" s="33">
        <v>35.178685872981966</v>
      </c>
      <c r="C345" s="41">
        <v>0.7147787073336076</v>
      </c>
    </row>
    <row r="346" spans="2:3" x14ac:dyDescent="0.25">
      <c r="B346" s="33">
        <v>67.625965147862175</v>
      </c>
      <c r="C346" s="41">
        <v>0.34512140700826421</v>
      </c>
    </row>
    <row r="347" spans="2:3" x14ac:dyDescent="0.25">
      <c r="B347" s="33">
        <v>71.239356669820239</v>
      </c>
      <c r="C347" s="41">
        <v>0.54808197091915645</v>
      </c>
    </row>
    <row r="348" spans="2:3" x14ac:dyDescent="0.25">
      <c r="B348" s="33">
        <v>63.155003509628592</v>
      </c>
      <c r="C348" s="41">
        <v>-0.87539433479832951</v>
      </c>
    </row>
    <row r="349" spans="2:3" x14ac:dyDescent="0.25">
      <c r="B349" s="33">
        <v>12.283700064088871</v>
      </c>
      <c r="C349" s="41">
        <v>0.90876255853800103</v>
      </c>
    </row>
    <row r="350" spans="2:3" x14ac:dyDescent="0.25">
      <c r="B350" s="33">
        <v>40.800195318460645</v>
      </c>
      <c r="C350" s="41">
        <v>0.43134377847309224</v>
      </c>
    </row>
    <row r="351" spans="2:3" x14ac:dyDescent="0.25">
      <c r="B351" s="33">
        <v>25.943784905545215</v>
      </c>
      <c r="C351" s="41">
        <v>0.14420038496609777</v>
      </c>
    </row>
    <row r="352" spans="2:3" x14ac:dyDescent="0.25">
      <c r="B352" s="33">
        <v>13.272499771111178</v>
      </c>
      <c r="C352" s="41">
        <v>-0.89337845565751195</v>
      </c>
    </row>
    <row r="353" spans="2:3" x14ac:dyDescent="0.25">
      <c r="B353" s="33">
        <v>8.4871974852748195</v>
      </c>
      <c r="C353" s="41">
        <v>-1.4450552043854259</v>
      </c>
    </row>
    <row r="354" spans="2:3" x14ac:dyDescent="0.25">
      <c r="B354" s="33">
        <v>44.724875637073886</v>
      </c>
      <c r="C354" s="41">
        <v>0.16906028577068355</v>
      </c>
    </row>
    <row r="355" spans="2:3" x14ac:dyDescent="0.25">
      <c r="B355" s="33">
        <v>39.85717337565233</v>
      </c>
      <c r="C355" s="41">
        <v>0.45124352254788391</v>
      </c>
    </row>
    <row r="356" spans="2:3" x14ac:dyDescent="0.25">
      <c r="B356" s="33">
        <v>84.487441633350628</v>
      </c>
      <c r="C356" s="41">
        <v>1.3799308362649754</v>
      </c>
    </row>
    <row r="357" spans="2:3" x14ac:dyDescent="0.25">
      <c r="B357" s="33">
        <v>85.882137516403702</v>
      </c>
      <c r="C357" s="41">
        <v>-1.7338243196718395</v>
      </c>
    </row>
    <row r="358" spans="2:3" x14ac:dyDescent="0.25">
      <c r="B358" s="33">
        <v>49.833674123355813</v>
      </c>
      <c r="C358" s="41">
        <v>2.2982749214861542</v>
      </c>
    </row>
    <row r="359" spans="2:3" x14ac:dyDescent="0.25">
      <c r="B359" s="33">
        <v>81.637012848292486</v>
      </c>
      <c r="C359" s="41">
        <v>-1.7509273675386794</v>
      </c>
    </row>
    <row r="360" spans="2:3" x14ac:dyDescent="0.25">
      <c r="B360" s="33">
        <v>81.035798211615344</v>
      </c>
      <c r="C360" s="41">
        <v>-1.2178702490928117</v>
      </c>
    </row>
    <row r="361" spans="2:3" x14ac:dyDescent="0.25">
      <c r="B361" s="33">
        <v>51.103244117557303</v>
      </c>
      <c r="C361" s="41">
        <v>-2.4364635464735329</v>
      </c>
    </row>
    <row r="362" spans="2:3" x14ac:dyDescent="0.25">
      <c r="B362" s="33">
        <v>28.040406506546223</v>
      </c>
      <c r="C362" s="41">
        <v>-1.0824305718415417</v>
      </c>
    </row>
    <row r="363" spans="2:3" x14ac:dyDescent="0.25">
      <c r="B363" s="33">
        <v>9.9673451948606822</v>
      </c>
      <c r="C363" s="41">
        <v>-0.44219859773875214</v>
      </c>
    </row>
    <row r="364" spans="2:3" x14ac:dyDescent="0.25">
      <c r="B364" s="33">
        <v>53.447065645313884</v>
      </c>
      <c r="C364" s="41">
        <v>-0.3338573151268065</v>
      </c>
    </row>
    <row r="365" spans="2:3" x14ac:dyDescent="0.25">
      <c r="B365" s="33">
        <v>22.742393261513108</v>
      </c>
      <c r="C365" s="41">
        <v>0.92295749709592201</v>
      </c>
    </row>
    <row r="366" spans="2:3" x14ac:dyDescent="0.25">
      <c r="B366" s="33">
        <v>63.081759086886194</v>
      </c>
      <c r="C366" s="41">
        <v>-1.6933154256548733</v>
      </c>
    </row>
    <row r="367" spans="2:3" x14ac:dyDescent="0.25">
      <c r="B367" s="33">
        <v>5.1545762504959258</v>
      </c>
      <c r="C367" s="41">
        <v>-0.73748196882661432</v>
      </c>
    </row>
    <row r="368" spans="2:3" x14ac:dyDescent="0.25">
      <c r="B368" s="33">
        <v>16.364024781029695</v>
      </c>
      <c r="C368" s="41">
        <v>0.88769184003467672</v>
      </c>
    </row>
    <row r="369" spans="2:3" x14ac:dyDescent="0.25">
      <c r="B369" s="33">
        <v>40.333262123477894</v>
      </c>
      <c r="C369" s="41">
        <v>-1.7017146092257462</v>
      </c>
    </row>
    <row r="370" spans="2:3" x14ac:dyDescent="0.25">
      <c r="B370" s="33">
        <v>36.014893032624286</v>
      </c>
      <c r="C370" s="41">
        <v>0.63615743783884682</v>
      </c>
    </row>
    <row r="371" spans="2:3" x14ac:dyDescent="0.25">
      <c r="B371" s="33">
        <v>75.054170354319893</v>
      </c>
      <c r="C371" s="41">
        <v>-2.0335846784291789</v>
      </c>
    </row>
    <row r="372" spans="2:3" x14ac:dyDescent="0.25">
      <c r="B372" s="33">
        <v>43.122653889584036</v>
      </c>
      <c r="C372" s="41">
        <v>2.6039197109639645</v>
      </c>
    </row>
    <row r="373" spans="2:3" x14ac:dyDescent="0.25">
      <c r="B373" s="33">
        <v>43.079927976317641</v>
      </c>
      <c r="C373" s="41">
        <v>-0.3631225808931049</v>
      </c>
    </row>
    <row r="374" spans="2:3" x14ac:dyDescent="0.25">
      <c r="B374" s="33">
        <v>1.544236579485458</v>
      </c>
      <c r="C374" s="41">
        <v>0.34171421248174738</v>
      </c>
    </row>
    <row r="375" spans="2:3" x14ac:dyDescent="0.25">
      <c r="B375" s="33">
        <v>88.598284859767446</v>
      </c>
      <c r="C375" s="41">
        <v>0.1221269485540688</v>
      </c>
    </row>
    <row r="376" spans="2:3" x14ac:dyDescent="0.25">
      <c r="B376" s="33">
        <v>77.74895474105044</v>
      </c>
      <c r="C376" s="41">
        <v>0.20151446733507328</v>
      </c>
    </row>
    <row r="377" spans="2:3" x14ac:dyDescent="0.25">
      <c r="B377" s="33">
        <v>96.429334391308331</v>
      </c>
      <c r="C377" s="41">
        <v>0.41161229091812856</v>
      </c>
    </row>
    <row r="378" spans="2:3" x14ac:dyDescent="0.25">
      <c r="B378" s="33">
        <v>20.804467909787284</v>
      </c>
      <c r="C378" s="41">
        <v>1.253656591870822</v>
      </c>
    </row>
    <row r="379" spans="2:3" x14ac:dyDescent="0.25">
      <c r="B379" s="33">
        <v>39.973143711661123</v>
      </c>
      <c r="C379" s="41">
        <v>-0.58899559007841162</v>
      </c>
    </row>
    <row r="380" spans="2:3" x14ac:dyDescent="0.25">
      <c r="B380" s="33">
        <v>54.924161503952149</v>
      </c>
      <c r="C380" s="41">
        <v>0.9258906175091397</v>
      </c>
    </row>
    <row r="381" spans="2:3" x14ac:dyDescent="0.25">
      <c r="B381" s="33">
        <v>94.616534928434092</v>
      </c>
      <c r="C381" s="41">
        <v>0.60077354646637104</v>
      </c>
    </row>
    <row r="382" spans="2:3" x14ac:dyDescent="0.25">
      <c r="B382" s="33">
        <v>66.206854457228303</v>
      </c>
      <c r="C382" s="41">
        <v>-1.6715785022825003</v>
      </c>
    </row>
    <row r="383" spans="2:3" x14ac:dyDescent="0.25">
      <c r="B383" s="33">
        <v>96.578875087740713</v>
      </c>
      <c r="C383" s="41">
        <v>0.14597844710806385</v>
      </c>
    </row>
    <row r="384" spans="2:3" x14ac:dyDescent="0.25">
      <c r="B384" s="33">
        <v>68.611713003936899</v>
      </c>
      <c r="C384" s="41">
        <v>-0.25767803890630603</v>
      </c>
    </row>
    <row r="385" spans="2:3" x14ac:dyDescent="0.25">
      <c r="B385" s="33">
        <v>17.328409680471204</v>
      </c>
      <c r="C385" s="41">
        <v>1.1302518032607622</v>
      </c>
    </row>
    <row r="386" spans="2:3" x14ac:dyDescent="0.25">
      <c r="B386" s="33">
        <v>63.972899563585315</v>
      </c>
      <c r="C386" s="41">
        <v>0.36059077501704451</v>
      </c>
    </row>
    <row r="387" spans="2:3" x14ac:dyDescent="0.25">
      <c r="B387" s="33">
        <v>33.884701071199679</v>
      </c>
      <c r="C387" s="41">
        <v>0.72648163040867075</v>
      </c>
    </row>
    <row r="388" spans="2:3" x14ac:dyDescent="0.25">
      <c r="B388" s="33">
        <v>79.924924466689049</v>
      </c>
      <c r="C388" s="41">
        <v>0.23033067009237129</v>
      </c>
    </row>
    <row r="389" spans="2:3" x14ac:dyDescent="0.25">
      <c r="B389" s="33">
        <v>68.581194494460902</v>
      </c>
      <c r="C389" s="41">
        <v>-2.2071162675274536E-2</v>
      </c>
    </row>
    <row r="390" spans="2:3" x14ac:dyDescent="0.25">
      <c r="B390" s="33">
        <v>90.005188146610919</v>
      </c>
      <c r="C390" s="41">
        <v>-0.73047203841269948</v>
      </c>
    </row>
    <row r="391" spans="2:3" x14ac:dyDescent="0.25">
      <c r="B391" s="33">
        <v>10.370189519943846</v>
      </c>
      <c r="C391" s="41">
        <v>-3.6153551263851114E-2</v>
      </c>
    </row>
    <row r="392" spans="2:3" x14ac:dyDescent="0.25">
      <c r="B392" s="33">
        <v>4.8799096652119509</v>
      </c>
      <c r="C392" s="41">
        <v>-0.28330873647064436</v>
      </c>
    </row>
    <row r="393" spans="2:3" x14ac:dyDescent="0.25">
      <c r="B393" s="33">
        <v>75.942258980071415</v>
      </c>
      <c r="C393" s="41">
        <v>1.3677436072612181</v>
      </c>
    </row>
    <row r="394" spans="2:3" x14ac:dyDescent="0.25">
      <c r="B394" s="33">
        <v>84.685811944944618</v>
      </c>
      <c r="C394" s="41">
        <v>-6.8481540438369848E-2</v>
      </c>
    </row>
    <row r="395" spans="2:3" x14ac:dyDescent="0.25">
      <c r="B395" s="33">
        <v>85.598315378276922</v>
      </c>
      <c r="C395" s="41">
        <v>-0.32707134778320324</v>
      </c>
    </row>
    <row r="396" spans="2:3" x14ac:dyDescent="0.25">
      <c r="B396" s="33">
        <v>72.679830317087308</v>
      </c>
      <c r="C396" s="41">
        <v>1.3960743672214448E-2</v>
      </c>
    </row>
    <row r="397" spans="2:3" x14ac:dyDescent="0.25">
      <c r="B397" s="33">
        <v>78.249458296456794</v>
      </c>
      <c r="C397" s="41">
        <v>-0.12952909855812322</v>
      </c>
    </row>
    <row r="398" spans="2:3" x14ac:dyDescent="0.25">
      <c r="B398" s="33">
        <v>2.2644734031189917</v>
      </c>
      <c r="C398" s="41">
        <v>0.18934997569886036</v>
      </c>
    </row>
    <row r="399" spans="2:3" x14ac:dyDescent="0.25">
      <c r="B399" s="33">
        <v>34.562211981566819</v>
      </c>
      <c r="C399" s="41">
        <v>1.1063775673392229</v>
      </c>
    </row>
    <row r="400" spans="2:3" x14ac:dyDescent="0.25">
      <c r="B400" s="33">
        <v>95.08346812341685</v>
      </c>
      <c r="C400" s="41">
        <v>1.1379665920685511</v>
      </c>
    </row>
    <row r="401" spans="2:3" x14ac:dyDescent="0.25">
      <c r="B401" s="33">
        <v>79.906613361003451</v>
      </c>
      <c r="C401" s="41">
        <v>-1.6828198567964137</v>
      </c>
    </row>
    <row r="402" spans="2:3" x14ac:dyDescent="0.25">
      <c r="B402" s="33">
        <v>60.426648762474443</v>
      </c>
      <c r="C402" s="41">
        <v>1.6888407117221504</v>
      </c>
    </row>
    <row r="403" spans="2:3" x14ac:dyDescent="0.25">
      <c r="B403" s="33">
        <v>61.497848445081935</v>
      </c>
      <c r="C403" s="41">
        <v>-0.23355255507340189</v>
      </c>
    </row>
    <row r="404" spans="2:3" x14ac:dyDescent="0.25">
      <c r="B404" s="33">
        <v>37.574388866847741</v>
      </c>
      <c r="C404" s="41">
        <v>0.29423517844406888</v>
      </c>
    </row>
    <row r="405" spans="2:3" x14ac:dyDescent="0.25">
      <c r="B405" s="33">
        <v>99.935911130100408</v>
      </c>
      <c r="C405" s="41">
        <v>-3.9215137803694233E-2</v>
      </c>
    </row>
    <row r="406" spans="2:3" x14ac:dyDescent="0.25">
      <c r="B406" s="33">
        <v>5.6764427625354781</v>
      </c>
      <c r="C406" s="41">
        <v>-0.49652271627564915</v>
      </c>
    </row>
    <row r="407" spans="2:3" x14ac:dyDescent="0.25">
      <c r="B407" s="33">
        <v>66.176335947752307</v>
      </c>
      <c r="C407" s="41">
        <v>-0.49505160859553143</v>
      </c>
    </row>
    <row r="408" spans="2:3" x14ac:dyDescent="0.25">
      <c r="B408" s="33">
        <v>32.902005066072569</v>
      </c>
      <c r="C408" s="41">
        <v>-1.5097475625225343</v>
      </c>
    </row>
    <row r="409" spans="2:3" x14ac:dyDescent="0.25">
      <c r="B409" s="33">
        <v>93.85052034058657</v>
      </c>
      <c r="C409" s="41">
        <v>-7.9834308053250425E-2</v>
      </c>
    </row>
    <row r="410" spans="2:3" x14ac:dyDescent="0.25">
      <c r="B410" s="33">
        <v>60.194708090456864</v>
      </c>
      <c r="C410" s="41">
        <v>1.5390878616017289</v>
      </c>
    </row>
    <row r="411" spans="2:3" x14ac:dyDescent="0.25">
      <c r="B411" s="33">
        <v>65.910824915311139</v>
      </c>
      <c r="C411" s="41">
        <v>1.6040303307818249</v>
      </c>
    </row>
    <row r="412" spans="2:3" x14ac:dyDescent="0.25">
      <c r="B412" s="33">
        <v>27.628406628620255</v>
      </c>
      <c r="C412" s="41">
        <v>0.91281663117115386</v>
      </c>
    </row>
    <row r="413" spans="2:3" x14ac:dyDescent="0.25">
      <c r="B413" s="33">
        <v>76.528214362010559</v>
      </c>
      <c r="C413" s="41">
        <v>0.16541434888495132</v>
      </c>
    </row>
    <row r="414" spans="2:3" x14ac:dyDescent="0.25">
      <c r="B414" s="33">
        <v>65.727713858455147</v>
      </c>
      <c r="C414" s="41">
        <v>0.14049192031961866</v>
      </c>
    </row>
    <row r="415" spans="2:3" x14ac:dyDescent="0.25">
      <c r="B415" s="33">
        <v>26.31916257209998</v>
      </c>
      <c r="C415" s="41">
        <v>-0.24583414415246807</v>
      </c>
    </row>
    <row r="416" spans="2:3" x14ac:dyDescent="0.25">
      <c r="B416" s="33">
        <v>2.2827845088045899</v>
      </c>
      <c r="C416" s="41">
        <v>-0.27186047191207763</v>
      </c>
    </row>
    <row r="417" spans="2:3" x14ac:dyDescent="0.25">
      <c r="B417" s="33">
        <v>24.164555803094576</v>
      </c>
      <c r="C417" s="41">
        <v>-0.31081299312063493</v>
      </c>
    </row>
    <row r="418" spans="2:3" x14ac:dyDescent="0.25">
      <c r="B418" s="33">
        <v>90.209662160100095</v>
      </c>
      <c r="C418" s="41">
        <v>-0.22060021365177818</v>
      </c>
    </row>
    <row r="419" spans="2:3" x14ac:dyDescent="0.25">
      <c r="B419" s="33">
        <v>4.0131839960936304</v>
      </c>
      <c r="C419" s="41">
        <v>-0.6025152288202662</v>
      </c>
    </row>
    <row r="420" spans="2:3" x14ac:dyDescent="0.25">
      <c r="B420" s="33">
        <v>55.836664937284461</v>
      </c>
      <c r="C420" s="41">
        <v>-2.1611867850879207E-2</v>
      </c>
    </row>
    <row r="421" spans="2:3" x14ac:dyDescent="0.25">
      <c r="B421" s="33">
        <v>83.48643452253792</v>
      </c>
      <c r="C421" s="41">
        <v>1.0477629075467121</v>
      </c>
    </row>
    <row r="422" spans="2:3" x14ac:dyDescent="0.25">
      <c r="B422" s="33">
        <v>12.665181432538835</v>
      </c>
      <c r="C422" s="41">
        <v>1.9985600374639034</v>
      </c>
    </row>
    <row r="423" spans="2:3" x14ac:dyDescent="0.25">
      <c r="B423" s="33">
        <v>54.329050569170199</v>
      </c>
      <c r="C423" s="41">
        <v>0.57838292377709877</v>
      </c>
    </row>
    <row r="424" spans="2:3" x14ac:dyDescent="0.25">
      <c r="B424" s="33">
        <v>94.988860744041261</v>
      </c>
      <c r="C424" s="41">
        <v>-0.17565980670042336</v>
      </c>
    </row>
    <row r="425" spans="2:3" x14ac:dyDescent="0.25">
      <c r="B425" s="33">
        <v>66.26483962523271</v>
      </c>
      <c r="C425" s="41">
        <v>-1.0568123798293527</v>
      </c>
    </row>
    <row r="426" spans="2:3" x14ac:dyDescent="0.25">
      <c r="B426" s="33">
        <v>52.110354930265203</v>
      </c>
      <c r="C426" s="41">
        <v>1.9743492885027081</v>
      </c>
    </row>
    <row r="427" spans="2:3" x14ac:dyDescent="0.25">
      <c r="B427" s="33">
        <v>7.2084719382305371</v>
      </c>
      <c r="C427" s="41">
        <v>-5.8132627600571141E-2</v>
      </c>
    </row>
    <row r="428" spans="2:3" x14ac:dyDescent="0.25">
      <c r="B428" s="33">
        <v>19.000823999755852</v>
      </c>
      <c r="C428" s="41">
        <v>0.63699985730636399</v>
      </c>
    </row>
    <row r="429" spans="2:3" x14ac:dyDescent="0.25">
      <c r="B429" s="33">
        <v>57.371745963927125</v>
      </c>
      <c r="C429" s="41">
        <v>1.5313798940042034</v>
      </c>
    </row>
    <row r="430" spans="2:3" x14ac:dyDescent="0.25">
      <c r="B430" s="33">
        <v>55.952635273293247</v>
      </c>
      <c r="C430" s="41">
        <v>-1.4969600670156069</v>
      </c>
    </row>
    <row r="431" spans="2:3" x14ac:dyDescent="0.25">
      <c r="B431" s="33">
        <v>64.403210547196878</v>
      </c>
      <c r="C431" s="41">
        <v>1.8502851162338629</v>
      </c>
    </row>
    <row r="432" spans="2:3" x14ac:dyDescent="0.25">
      <c r="B432" s="33">
        <v>40.675069429609053</v>
      </c>
      <c r="C432" s="41">
        <v>-7.2316197474719957E-2</v>
      </c>
    </row>
    <row r="433" spans="2:3" x14ac:dyDescent="0.25">
      <c r="B433" s="33">
        <v>14.362010559404279</v>
      </c>
      <c r="C433" s="41">
        <v>0.28657495931838639</v>
      </c>
    </row>
    <row r="434" spans="2:3" x14ac:dyDescent="0.25">
      <c r="B434" s="33">
        <v>13.663136692403944</v>
      </c>
      <c r="C434" s="41">
        <v>1.4899615052854642</v>
      </c>
    </row>
    <row r="435" spans="2:3" x14ac:dyDescent="0.25">
      <c r="B435" s="33">
        <v>21.030304879909664</v>
      </c>
      <c r="C435" s="41">
        <v>-1.0512121662031859</v>
      </c>
    </row>
    <row r="436" spans="2:3" x14ac:dyDescent="0.25">
      <c r="B436" s="33">
        <v>34.046449171422466</v>
      </c>
      <c r="C436" s="41">
        <v>-0.59775288718810771</v>
      </c>
    </row>
    <row r="437" spans="2:3" x14ac:dyDescent="0.25">
      <c r="B437" s="33">
        <v>86.858729819635599</v>
      </c>
      <c r="C437" s="41">
        <v>-0.81909547589020804</v>
      </c>
    </row>
    <row r="438" spans="2:3" x14ac:dyDescent="0.25">
      <c r="B438" s="33">
        <v>11.20639667958617</v>
      </c>
      <c r="C438" s="41">
        <v>-1.5594059732393362</v>
      </c>
    </row>
    <row r="439" spans="2:3" x14ac:dyDescent="0.25">
      <c r="B439" s="33">
        <v>64.74806970427565</v>
      </c>
      <c r="C439" s="41">
        <v>-0.62142817114363424</v>
      </c>
    </row>
    <row r="440" spans="2:3" x14ac:dyDescent="0.25">
      <c r="B440" s="33">
        <v>49.494918668172247</v>
      </c>
      <c r="C440" s="41">
        <v>0.57612396631157026</v>
      </c>
    </row>
    <row r="441" spans="2:3" x14ac:dyDescent="0.25">
      <c r="B441" s="33">
        <v>33.719901120029299</v>
      </c>
      <c r="C441" s="41">
        <v>5.3842086344957352E-2</v>
      </c>
    </row>
    <row r="442" spans="2:3" x14ac:dyDescent="0.25">
      <c r="B442" s="33">
        <v>91.96447645496994</v>
      </c>
      <c r="C442" s="41">
        <v>-2.1819323592353612</v>
      </c>
    </row>
    <row r="443" spans="2:3" x14ac:dyDescent="0.25">
      <c r="B443" s="33">
        <v>55.519272438734092</v>
      </c>
      <c r="C443" s="41">
        <v>-0.80484142017667182</v>
      </c>
    </row>
    <row r="444" spans="2:3" x14ac:dyDescent="0.25">
      <c r="B444" s="33">
        <v>86.855677968687999</v>
      </c>
      <c r="C444" s="41">
        <v>1.4953229765524156</v>
      </c>
    </row>
    <row r="445" spans="2:3" x14ac:dyDescent="0.25">
      <c r="B445" s="33">
        <v>66.243476668599513</v>
      </c>
      <c r="C445" s="41">
        <v>-0.43815362005261704</v>
      </c>
    </row>
    <row r="446" spans="2:3" x14ac:dyDescent="0.25">
      <c r="B446" s="33">
        <v>39.677114169743952</v>
      </c>
      <c r="C446" s="41">
        <v>-9.4655661087017506E-2</v>
      </c>
    </row>
    <row r="447" spans="2:3" x14ac:dyDescent="0.25">
      <c r="B447" s="33">
        <v>39.219336527603993</v>
      </c>
      <c r="C447" s="41">
        <v>8.1829512055264786E-2</v>
      </c>
    </row>
    <row r="448" spans="2:3" x14ac:dyDescent="0.25">
      <c r="B448" s="33">
        <v>67.152928250984218</v>
      </c>
      <c r="C448" s="41">
        <v>-1.2967757356818765</v>
      </c>
    </row>
    <row r="449" spans="2:3" x14ac:dyDescent="0.25">
      <c r="B449" s="33">
        <v>95.428327280495623</v>
      </c>
      <c r="C449" s="41">
        <v>-1.5395880836877041</v>
      </c>
    </row>
    <row r="450" spans="2:3" x14ac:dyDescent="0.25">
      <c r="B450" s="33">
        <v>49.140903958250682</v>
      </c>
      <c r="C450" s="41">
        <v>0.62681920098839328</v>
      </c>
    </row>
    <row r="451" spans="2:3" x14ac:dyDescent="0.25">
      <c r="B451" s="33">
        <v>98.126163518173769</v>
      </c>
      <c r="C451" s="41">
        <v>1.2283771866350435</v>
      </c>
    </row>
    <row r="452" spans="2:3" x14ac:dyDescent="0.25">
      <c r="B452" s="33">
        <v>93.603320413831</v>
      </c>
      <c r="C452" s="41">
        <v>0.78345010479097255</v>
      </c>
    </row>
    <row r="453" spans="2:3" x14ac:dyDescent="0.25">
      <c r="B453" s="33">
        <v>11.471907712027345</v>
      </c>
      <c r="C453" s="41">
        <v>1.1598717719607521</v>
      </c>
    </row>
    <row r="454" spans="2:3" x14ac:dyDescent="0.25">
      <c r="B454" s="33">
        <v>0.17090365306558428</v>
      </c>
      <c r="C454" s="41">
        <v>-0.77453933045035228</v>
      </c>
    </row>
    <row r="455" spans="2:3" x14ac:dyDescent="0.25">
      <c r="B455" s="33">
        <v>91.457869197668387</v>
      </c>
      <c r="C455" s="41">
        <v>3.45578882843256</v>
      </c>
    </row>
    <row r="456" spans="2:3" x14ac:dyDescent="0.25">
      <c r="B456" s="33">
        <v>42.487868892483291</v>
      </c>
      <c r="C456" s="41">
        <v>0.53620851758751087</v>
      </c>
    </row>
    <row r="457" spans="2:3" x14ac:dyDescent="0.25">
      <c r="B457" s="33">
        <v>73.659474471266833</v>
      </c>
      <c r="C457" s="41">
        <v>0.12428472473402508</v>
      </c>
    </row>
    <row r="458" spans="2:3" x14ac:dyDescent="0.25">
      <c r="B458" s="33">
        <v>0.5493331705679495</v>
      </c>
      <c r="C458" s="41">
        <v>-0.37918539419479202</v>
      </c>
    </row>
    <row r="459" spans="2:3" x14ac:dyDescent="0.25">
      <c r="B459" s="33">
        <v>89.089632862331001</v>
      </c>
      <c r="C459" s="41">
        <v>0.78626044341945089</v>
      </c>
    </row>
    <row r="460" spans="2:3" x14ac:dyDescent="0.25">
      <c r="B460" s="33">
        <v>74.565874202703938</v>
      </c>
      <c r="C460" s="41">
        <v>1.2629425327759236</v>
      </c>
    </row>
    <row r="461" spans="2:3" x14ac:dyDescent="0.25">
      <c r="B461" s="33">
        <v>38.648640400402847</v>
      </c>
      <c r="C461" s="41">
        <v>-1.6740568753448315</v>
      </c>
    </row>
    <row r="462" spans="2:3" x14ac:dyDescent="0.25">
      <c r="B462" s="33">
        <v>13.522751548814355</v>
      </c>
      <c r="C462" s="41">
        <v>-1.3808403309667483E-2</v>
      </c>
    </row>
    <row r="463" spans="2:3" x14ac:dyDescent="0.25">
      <c r="B463" s="33">
        <v>51.530503250221258</v>
      </c>
      <c r="C463" s="41">
        <v>1.1174506653333083</v>
      </c>
    </row>
    <row r="464" spans="2:3" x14ac:dyDescent="0.25">
      <c r="B464" s="33">
        <v>7.5594347972045046</v>
      </c>
      <c r="C464" s="41">
        <v>1.1031397662009113</v>
      </c>
    </row>
    <row r="465" spans="2:3" x14ac:dyDescent="0.25">
      <c r="B465" s="33">
        <v>5.4445020905178989</v>
      </c>
      <c r="C465" s="41">
        <v>-0.75293201007298194</v>
      </c>
    </row>
    <row r="466" spans="2:3" x14ac:dyDescent="0.25">
      <c r="B466" s="33">
        <v>35.496078371532334</v>
      </c>
      <c r="C466" s="41">
        <v>-6.2194658312364481E-2</v>
      </c>
    </row>
    <row r="467" spans="2:3" x14ac:dyDescent="0.25">
      <c r="B467" s="33">
        <v>59.343241676076545</v>
      </c>
      <c r="C467" s="41">
        <v>-1.4542456483468413</v>
      </c>
    </row>
    <row r="468" spans="2:3" x14ac:dyDescent="0.25">
      <c r="B468" s="33">
        <v>40.473647267067477</v>
      </c>
      <c r="C468" s="41">
        <v>0.57612396631157026</v>
      </c>
    </row>
    <row r="469" spans="2:3" x14ac:dyDescent="0.25">
      <c r="B469" s="33">
        <v>5.0416577654347368</v>
      </c>
      <c r="C469" s="41">
        <v>0.10334133548894897</v>
      </c>
    </row>
    <row r="470" spans="2:3" x14ac:dyDescent="0.25">
      <c r="B470" s="33">
        <v>39.551988280892367</v>
      </c>
      <c r="C470" s="41">
        <v>-1.3903127182857133</v>
      </c>
    </row>
    <row r="471" spans="2:3" x14ac:dyDescent="0.25">
      <c r="B471" s="33">
        <v>45.07889034699545</v>
      </c>
      <c r="C471" s="41">
        <v>-1.4698389350087382</v>
      </c>
    </row>
    <row r="472" spans="2:3" x14ac:dyDescent="0.25">
      <c r="B472" s="33">
        <v>70.223090304269547</v>
      </c>
      <c r="C472" s="41">
        <v>0.96026042228913866</v>
      </c>
    </row>
    <row r="473" spans="2:3" x14ac:dyDescent="0.25">
      <c r="B473" s="33">
        <v>12.936796166875208</v>
      </c>
      <c r="C473" s="41">
        <v>-0.90035428002011031</v>
      </c>
    </row>
    <row r="474" spans="2:3" x14ac:dyDescent="0.25">
      <c r="B474" s="33">
        <v>50.419629505294964</v>
      </c>
      <c r="C474" s="41">
        <v>-0.5801018687634496</v>
      </c>
    </row>
    <row r="475" spans="2:3" x14ac:dyDescent="0.25">
      <c r="B475" s="33">
        <v>30.893887142551957</v>
      </c>
      <c r="C475" s="41">
        <v>1.0494864000065718</v>
      </c>
    </row>
    <row r="476" spans="2:3" x14ac:dyDescent="0.25">
      <c r="B476" s="33">
        <v>91.326639606921603</v>
      </c>
      <c r="C476" s="41">
        <v>-1.4687111615785398</v>
      </c>
    </row>
    <row r="477" spans="2:3" x14ac:dyDescent="0.25">
      <c r="B477" s="33">
        <v>12.622455519272439</v>
      </c>
      <c r="C477" s="41">
        <v>0.11457700566097628</v>
      </c>
    </row>
    <row r="478" spans="2:3" x14ac:dyDescent="0.25">
      <c r="B478" s="33">
        <v>66.499832148197882</v>
      </c>
      <c r="C478" s="41">
        <v>-0.14427769201574847</v>
      </c>
    </row>
    <row r="479" spans="2:3" x14ac:dyDescent="0.25">
      <c r="B479" s="33">
        <v>24.948881496627703</v>
      </c>
      <c r="C479" s="41">
        <v>-0.95795712695689872</v>
      </c>
    </row>
    <row r="480" spans="2:3" x14ac:dyDescent="0.25">
      <c r="B480" s="33">
        <v>19.193090609454636</v>
      </c>
      <c r="C480" s="41">
        <v>-1.3042608770774677</v>
      </c>
    </row>
    <row r="481" spans="2:3" x14ac:dyDescent="0.25">
      <c r="B481" s="33">
        <v>88.171025727103498</v>
      </c>
      <c r="C481" s="41">
        <v>-0.20268544176360592</v>
      </c>
    </row>
    <row r="482" spans="2:3" x14ac:dyDescent="0.25">
      <c r="B482" s="33">
        <v>94.604327524643693</v>
      </c>
      <c r="C482" s="41">
        <v>-0.34617755773069803</v>
      </c>
    </row>
    <row r="483" spans="2:3" x14ac:dyDescent="0.25">
      <c r="B483" s="33">
        <v>79.71739860225226</v>
      </c>
      <c r="C483" s="41">
        <v>0.23465304366254713</v>
      </c>
    </row>
    <row r="484" spans="2:3" x14ac:dyDescent="0.25">
      <c r="B484" s="33">
        <v>27.707754753257852</v>
      </c>
      <c r="C484" s="41">
        <v>0.80441850514034741</v>
      </c>
    </row>
    <row r="485" spans="2:3" x14ac:dyDescent="0.25">
      <c r="B485" s="33">
        <v>74.059266945402385</v>
      </c>
      <c r="C485" s="41">
        <v>1.0221469892712776</v>
      </c>
    </row>
    <row r="486" spans="2:3" x14ac:dyDescent="0.25">
      <c r="B486" s="33">
        <v>12.988677632984405</v>
      </c>
      <c r="C486" s="41">
        <v>-0.35406742426857818</v>
      </c>
    </row>
    <row r="487" spans="2:3" x14ac:dyDescent="0.25">
      <c r="B487" s="33">
        <v>65.337076937162379</v>
      </c>
      <c r="C487" s="41">
        <v>-0.32795924198580906</v>
      </c>
    </row>
    <row r="488" spans="2:3" x14ac:dyDescent="0.25">
      <c r="B488" s="33">
        <v>41.648609881893364</v>
      </c>
      <c r="C488" s="41">
        <v>-0.43100726543343626</v>
      </c>
    </row>
    <row r="489" spans="2:3" x14ac:dyDescent="0.25">
      <c r="B489" s="33">
        <v>40.330210272530287</v>
      </c>
      <c r="C489" s="41">
        <v>-2.4705877876840532</v>
      </c>
    </row>
    <row r="490" spans="2:3" x14ac:dyDescent="0.25">
      <c r="B490" s="33">
        <v>28.376110110782189</v>
      </c>
      <c r="C490" s="41">
        <v>-0.80061795415531378</v>
      </c>
    </row>
    <row r="491" spans="2:3" x14ac:dyDescent="0.25">
      <c r="B491" s="33">
        <v>61.140781884212778</v>
      </c>
      <c r="C491" s="41">
        <v>0.567565621167887</v>
      </c>
    </row>
    <row r="492" spans="2:3" x14ac:dyDescent="0.25">
      <c r="B492" s="33">
        <v>74.651326029236728</v>
      </c>
      <c r="C492" s="41">
        <v>1.8579703464638442</v>
      </c>
    </row>
    <row r="493" spans="2:3" x14ac:dyDescent="0.25">
      <c r="B493" s="33">
        <v>41.245765556810206</v>
      </c>
      <c r="C493" s="41">
        <v>-1.4869510778225958</v>
      </c>
    </row>
    <row r="494" spans="2:3" x14ac:dyDescent="0.25">
      <c r="B494" s="33">
        <v>42.487868892483291</v>
      </c>
      <c r="C494" s="41">
        <v>-0.71913063948159106</v>
      </c>
    </row>
    <row r="495" spans="2:3" x14ac:dyDescent="0.25">
      <c r="B495" s="33">
        <v>18.433179723502306</v>
      </c>
      <c r="C495" s="41">
        <v>0.46492232286254875</v>
      </c>
    </row>
    <row r="496" spans="2:3" x14ac:dyDescent="0.25">
      <c r="B496" s="33">
        <v>53.288369396038689</v>
      </c>
      <c r="C496" s="41">
        <v>1.8282844393979758</v>
      </c>
    </row>
    <row r="497" spans="2:3" x14ac:dyDescent="0.25">
      <c r="B497" s="33">
        <v>5.5207983642078924</v>
      </c>
      <c r="C497" s="41">
        <v>-0.25823283067438751</v>
      </c>
    </row>
    <row r="498" spans="2:3" x14ac:dyDescent="0.25">
      <c r="B498" s="33">
        <v>93.826105533005773</v>
      </c>
      <c r="C498" s="41">
        <v>-0.5375329692469677</v>
      </c>
    </row>
    <row r="499" spans="2:3" x14ac:dyDescent="0.25">
      <c r="B499" s="33">
        <v>97.7477340006714</v>
      </c>
      <c r="C499" s="41">
        <v>-0.51530150813050568</v>
      </c>
    </row>
    <row r="500" spans="2:3" x14ac:dyDescent="0.25">
      <c r="B500" s="33">
        <v>17.91741691335795</v>
      </c>
      <c r="C500" s="41">
        <v>1.0129042493645102</v>
      </c>
    </row>
    <row r="501" spans="2:3" x14ac:dyDescent="0.25">
      <c r="B501" s="33">
        <v>96.313364055299544</v>
      </c>
      <c r="C501" s="41">
        <v>-1.7897855286719278</v>
      </c>
    </row>
    <row r="502" spans="2:3" x14ac:dyDescent="0.25">
      <c r="B502" s="33">
        <v>90.24628437147129</v>
      </c>
      <c r="C502" s="41">
        <v>2.1400592231657356</v>
      </c>
    </row>
    <row r="503" spans="2:3" x14ac:dyDescent="0.25">
      <c r="B503" s="33">
        <v>33.561204870754111</v>
      </c>
      <c r="C503" s="41">
        <v>-1.019056981022004</v>
      </c>
    </row>
    <row r="504" spans="2:3" x14ac:dyDescent="0.25">
      <c r="B504" s="33">
        <v>40.913113803521831</v>
      </c>
      <c r="C504" s="41">
        <v>-0.36279516280046664</v>
      </c>
    </row>
    <row r="505" spans="2:3" x14ac:dyDescent="0.25">
      <c r="B505" s="33">
        <v>19.025238807336649</v>
      </c>
      <c r="C505" s="41">
        <v>1.0428743735246826</v>
      </c>
    </row>
    <row r="506" spans="2:3" x14ac:dyDescent="0.25">
      <c r="B506" s="33">
        <v>97.988830225531785</v>
      </c>
      <c r="C506" s="41">
        <v>0.84111889009363949</v>
      </c>
    </row>
    <row r="507" spans="2:3" x14ac:dyDescent="0.25">
      <c r="B507" s="33">
        <v>29.752494888149663</v>
      </c>
      <c r="C507" s="41">
        <v>1.5140676623559557</v>
      </c>
    </row>
    <row r="508" spans="2:3" x14ac:dyDescent="0.25">
      <c r="B508" s="33">
        <v>52.876369518112732</v>
      </c>
      <c r="C508" s="41">
        <v>-0.52669292927021161</v>
      </c>
    </row>
    <row r="509" spans="2:3" x14ac:dyDescent="0.25">
      <c r="B509" s="33">
        <v>5.1362651448103271</v>
      </c>
      <c r="C509" s="41">
        <v>-0.62374965636990964</v>
      </c>
    </row>
    <row r="510" spans="2:3" x14ac:dyDescent="0.25">
      <c r="B510" s="33">
        <v>2.7588732566301464</v>
      </c>
      <c r="C510" s="41">
        <v>0.19987510313512757</v>
      </c>
    </row>
    <row r="511" spans="2:3" x14ac:dyDescent="0.25">
      <c r="B511" s="33">
        <v>38.804284798730428</v>
      </c>
      <c r="C511" s="41">
        <v>-0.48066226554510649</v>
      </c>
    </row>
    <row r="512" spans="2:3" x14ac:dyDescent="0.25">
      <c r="B512" s="33">
        <v>17.517624439222388</v>
      </c>
      <c r="C512" s="41">
        <v>0.33054334380722139</v>
      </c>
    </row>
    <row r="513" spans="2:3" x14ac:dyDescent="0.25">
      <c r="B513" s="33">
        <v>50.077822199163791</v>
      </c>
      <c r="C513" s="41">
        <v>2.056494849966839</v>
      </c>
    </row>
    <row r="514" spans="2:3" x14ac:dyDescent="0.25">
      <c r="B514" s="33">
        <v>8.548234504226814</v>
      </c>
      <c r="C514" s="41">
        <v>1.8385526345809922</v>
      </c>
    </row>
    <row r="515" spans="2:3" x14ac:dyDescent="0.25">
      <c r="B515" s="33">
        <v>27.912228766747031</v>
      </c>
      <c r="C515" s="41">
        <v>0.35243829188402742</v>
      </c>
    </row>
    <row r="516" spans="2:3" x14ac:dyDescent="0.25">
      <c r="B516" s="33">
        <v>45.786919766838587</v>
      </c>
      <c r="C516" s="41">
        <v>2.2732456272933632</v>
      </c>
    </row>
    <row r="517" spans="2:3" x14ac:dyDescent="0.25">
      <c r="B517" s="33">
        <v>33.375041962950533</v>
      </c>
      <c r="C517" s="41">
        <v>0.19036292542295996</v>
      </c>
    </row>
    <row r="518" spans="2:3" x14ac:dyDescent="0.25">
      <c r="B518" s="33">
        <v>89.721366008484154</v>
      </c>
      <c r="C518" s="41">
        <v>-0.79630353866377845</v>
      </c>
    </row>
    <row r="519" spans="2:3" x14ac:dyDescent="0.25">
      <c r="B519" s="33">
        <v>85.174108096560559</v>
      </c>
      <c r="C519" s="41">
        <v>0.40512645682611037</v>
      </c>
    </row>
    <row r="520" spans="2:3" x14ac:dyDescent="0.25">
      <c r="B520" s="33">
        <v>89.858699301126137</v>
      </c>
      <c r="C520" s="41">
        <v>-1.2976624930161051</v>
      </c>
    </row>
    <row r="521" spans="2:3" x14ac:dyDescent="0.25">
      <c r="B521" s="33">
        <v>99.124118778038877</v>
      </c>
      <c r="C521" s="41">
        <v>-0.17970137378142681</v>
      </c>
    </row>
    <row r="522" spans="2:3" x14ac:dyDescent="0.25">
      <c r="B522" s="33">
        <v>62.071596423230687</v>
      </c>
      <c r="C522" s="41">
        <v>-1.4766283129574731</v>
      </c>
    </row>
    <row r="523" spans="2:3" x14ac:dyDescent="0.25">
      <c r="B523" s="33">
        <v>68.895535142063665</v>
      </c>
      <c r="C523" s="41">
        <v>1.9013714336324483</v>
      </c>
    </row>
    <row r="524" spans="2:3" x14ac:dyDescent="0.25">
      <c r="B524" s="33">
        <v>7.6570940275276955</v>
      </c>
      <c r="C524" s="41">
        <v>-1.3053363545623142</v>
      </c>
    </row>
    <row r="525" spans="2:3" x14ac:dyDescent="0.25">
      <c r="B525" s="33">
        <v>24.954985198522905</v>
      </c>
      <c r="C525" s="41">
        <v>0.92694790509995073</v>
      </c>
    </row>
    <row r="526" spans="2:3" x14ac:dyDescent="0.25">
      <c r="B526" s="33">
        <v>88.470107119968262</v>
      </c>
      <c r="C526" s="41">
        <v>-1.4238685253076255</v>
      </c>
    </row>
    <row r="527" spans="2:3" x14ac:dyDescent="0.25">
      <c r="B527" s="33">
        <v>53.224280526139097</v>
      </c>
      <c r="C527" s="41">
        <v>-0.54053998610470444</v>
      </c>
    </row>
    <row r="528" spans="2:3" x14ac:dyDescent="0.25">
      <c r="B528" s="33">
        <v>38.517410809656056</v>
      </c>
      <c r="C528" s="41">
        <v>-0.40296754377777688</v>
      </c>
    </row>
    <row r="529" spans="2:3" x14ac:dyDescent="0.25">
      <c r="B529" s="33">
        <v>57.5853755302591</v>
      </c>
      <c r="C529" s="41">
        <v>0.4511582574195927</v>
      </c>
    </row>
    <row r="530" spans="2:3" x14ac:dyDescent="0.25">
      <c r="B530" s="33">
        <v>84.66750083925902</v>
      </c>
      <c r="C530" s="41">
        <v>-2.3225584300234914</v>
      </c>
    </row>
    <row r="531" spans="2:3" x14ac:dyDescent="0.25">
      <c r="B531" s="33">
        <v>73.180333872493662</v>
      </c>
      <c r="C531" s="41">
        <v>-0.72240368353959639</v>
      </c>
    </row>
    <row r="532" spans="2:3" x14ac:dyDescent="0.25">
      <c r="B532" s="33">
        <v>80.565813165684986</v>
      </c>
      <c r="C532" s="41">
        <v>0.55940631682460662</v>
      </c>
    </row>
    <row r="533" spans="2:3" x14ac:dyDescent="0.25">
      <c r="B533" s="33">
        <v>43.110446485793638</v>
      </c>
      <c r="C533" s="41">
        <v>0.74725676313391887</v>
      </c>
    </row>
    <row r="534" spans="2:3" x14ac:dyDescent="0.25">
      <c r="B534" s="33">
        <v>40.946684163945434</v>
      </c>
      <c r="C534" s="41">
        <v>0.75924390330328606</v>
      </c>
    </row>
    <row r="535" spans="2:3" x14ac:dyDescent="0.25">
      <c r="B535" s="33">
        <v>22.208319345683154</v>
      </c>
      <c r="C535" s="41">
        <v>0.61623950387001969</v>
      </c>
    </row>
    <row r="536" spans="2:3" x14ac:dyDescent="0.25">
      <c r="B536" s="33">
        <v>10.513626514481032</v>
      </c>
      <c r="C536" s="41">
        <v>1.3163548828742933</v>
      </c>
    </row>
    <row r="537" spans="2:3" x14ac:dyDescent="0.25">
      <c r="B537" s="33">
        <v>30.137028107547227</v>
      </c>
      <c r="C537" s="41">
        <v>1.6545027392567135</v>
      </c>
    </row>
    <row r="538" spans="2:3" x14ac:dyDescent="0.25">
      <c r="B538" s="33">
        <v>25.214392529068881</v>
      </c>
      <c r="C538" s="41">
        <v>0.10142002793145366</v>
      </c>
    </row>
    <row r="539" spans="2:3" x14ac:dyDescent="0.25">
      <c r="B539" s="33">
        <v>5.4445020905178989</v>
      </c>
      <c r="C539" s="41">
        <v>0.83970462583238259</v>
      </c>
    </row>
    <row r="540" spans="2:3" x14ac:dyDescent="0.25">
      <c r="B540" s="33">
        <v>36.472670674764245</v>
      </c>
      <c r="C540" s="41">
        <v>0.98729969977284782</v>
      </c>
    </row>
    <row r="541" spans="2:3" x14ac:dyDescent="0.25">
      <c r="B541" s="33">
        <v>73.894466994232005</v>
      </c>
      <c r="C541" s="41">
        <v>-1.4033003026270308</v>
      </c>
    </row>
    <row r="542" spans="2:3" x14ac:dyDescent="0.25">
      <c r="B542" s="33">
        <v>83.153782769249545</v>
      </c>
      <c r="C542" s="41">
        <v>-0.35708239920495544</v>
      </c>
    </row>
    <row r="543" spans="2:3" x14ac:dyDescent="0.25">
      <c r="B543" s="33">
        <v>1.7120883816034425</v>
      </c>
      <c r="C543" s="41">
        <v>0.69379893830046058</v>
      </c>
    </row>
    <row r="544" spans="2:3" x14ac:dyDescent="0.25">
      <c r="B544" s="33">
        <v>24.35682241279336</v>
      </c>
      <c r="C544" s="41">
        <v>0.23874463295214809</v>
      </c>
    </row>
    <row r="545" spans="2:3" x14ac:dyDescent="0.25">
      <c r="B545" s="33">
        <v>19.452497940000608</v>
      </c>
      <c r="C545" s="41">
        <v>-0.51608822104753926</v>
      </c>
    </row>
    <row r="546" spans="2:3" x14ac:dyDescent="0.25">
      <c r="B546" s="33">
        <v>1.0681478316599018</v>
      </c>
      <c r="C546" s="41">
        <v>-1.2141845218138769</v>
      </c>
    </row>
    <row r="547" spans="2:3" x14ac:dyDescent="0.25">
      <c r="B547" s="33">
        <v>37.470625934629354</v>
      </c>
      <c r="C547" s="41">
        <v>0.1602984411874786</v>
      </c>
    </row>
    <row r="548" spans="2:3" x14ac:dyDescent="0.25">
      <c r="B548" s="33">
        <v>88.579973754081848</v>
      </c>
      <c r="C548" s="41">
        <v>-2.1593405108433217</v>
      </c>
    </row>
    <row r="549" spans="2:3" x14ac:dyDescent="0.25">
      <c r="B549" s="33">
        <v>92.178106021301915</v>
      </c>
      <c r="C549" s="41">
        <v>-0.23166649043560028</v>
      </c>
    </row>
    <row r="550" spans="2:3" x14ac:dyDescent="0.25">
      <c r="B550" s="33">
        <v>47.090060121463665</v>
      </c>
      <c r="C550" s="41">
        <v>2.2682070266455412</v>
      </c>
    </row>
    <row r="551" spans="2:3" x14ac:dyDescent="0.25">
      <c r="B551" s="33">
        <v>25.794244209112826</v>
      </c>
      <c r="C551" s="41">
        <v>-9.5731138571863994E-2</v>
      </c>
    </row>
    <row r="552" spans="2:3" x14ac:dyDescent="0.25">
      <c r="B552" s="33">
        <v>87.624744407483135</v>
      </c>
      <c r="C552" s="41">
        <v>-0.17162165022455156</v>
      </c>
    </row>
    <row r="553" spans="2:3" x14ac:dyDescent="0.25">
      <c r="B553" s="33">
        <v>73.497726371044038</v>
      </c>
      <c r="C553" s="41">
        <v>0.69935708779667038</v>
      </c>
    </row>
    <row r="554" spans="2:3" x14ac:dyDescent="0.25">
      <c r="B554" s="33">
        <v>56.254768517105624</v>
      </c>
      <c r="C554" s="41">
        <v>-0.38783127820352092</v>
      </c>
    </row>
    <row r="555" spans="2:3" x14ac:dyDescent="0.25">
      <c r="B555" s="33">
        <v>73.512985625782036</v>
      </c>
      <c r="C555" s="41">
        <v>9.3732523964717984E-2</v>
      </c>
    </row>
    <row r="556" spans="2:3" x14ac:dyDescent="0.25">
      <c r="B556" s="33">
        <v>15.118869594409009</v>
      </c>
      <c r="C556" s="41">
        <v>0.19737854017876089</v>
      </c>
    </row>
    <row r="557" spans="2:3" x14ac:dyDescent="0.25">
      <c r="B557" s="33">
        <v>90.191351054414497</v>
      </c>
      <c r="C557" s="41">
        <v>0.42162355384789407</v>
      </c>
    </row>
    <row r="558" spans="2:3" x14ac:dyDescent="0.25">
      <c r="B558" s="33">
        <v>75.228125858333087</v>
      </c>
      <c r="C558" s="41">
        <v>-0.80716972661321051</v>
      </c>
    </row>
    <row r="559" spans="2:3" x14ac:dyDescent="0.25">
      <c r="B559" s="33">
        <v>9.6346934415723133</v>
      </c>
      <c r="C559" s="41">
        <v>-0.28107933758292347</v>
      </c>
    </row>
    <row r="560" spans="2:3" x14ac:dyDescent="0.25">
      <c r="B560" s="33">
        <v>27.04855494857631</v>
      </c>
      <c r="C560" s="41">
        <v>-0.76671540227835067</v>
      </c>
    </row>
    <row r="561" spans="2:3" x14ac:dyDescent="0.25">
      <c r="B561" s="33">
        <v>95.257423627430043</v>
      </c>
      <c r="C561" s="41">
        <v>0.32917114367592148</v>
      </c>
    </row>
    <row r="562" spans="2:3" x14ac:dyDescent="0.25">
      <c r="B562" s="33">
        <v>32.166508987701043</v>
      </c>
      <c r="C562" s="41">
        <v>-1.067705852619838</v>
      </c>
    </row>
    <row r="563" spans="2:3" x14ac:dyDescent="0.25">
      <c r="B563" s="33">
        <v>38.203070162053287</v>
      </c>
      <c r="C563" s="41">
        <v>0.11919837561435997</v>
      </c>
    </row>
    <row r="564" spans="2:3" x14ac:dyDescent="0.25">
      <c r="B564" s="33">
        <v>95.721304971465187</v>
      </c>
      <c r="C564" s="41">
        <v>8.4593239080277272E-2</v>
      </c>
    </row>
    <row r="565" spans="2:3" x14ac:dyDescent="0.25">
      <c r="B565" s="33">
        <v>68.514053773613696</v>
      </c>
      <c r="C565" s="41">
        <v>-0.36083520171814598</v>
      </c>
    </row>
    <row r="566" spans="2:3" x14ac:dyDescent="0.25">
      <c r="B566" s="33">
        <v>47.444074831385237</v>
      </c>
      <c r="C566" s="41">
        <v>1.1622728379734326</v>
      </c>
    </row>
    <row r="567" spans="2:3" x14ac:dyDescent="0.25">
      <c r="B567" s="33">
        <v>68.666646320993692</v>
      </c>
      <c r="C567" s="41">
        <v>0.83189434008090757</v>
      </c>
    </row>
    <row r="568" spans="2:3" x14ac:dyDescent="0.25">
      <c r="B568" s="33">
        <v>31.104464857936335</v>
      </c>
      <c r="C568" s="41">
        <v>0.63774905356694944</v>
      </c>
    </row>
    <row r="569" spans="2:3" x14ac:dyDescent="0.25">
      <c r="B569" s="33">
        <v>15.042573320719017</v>
      </c>
      <c r="C569" s="41">
        <v>1.560956661705859</v>
      </c>
    </row>
    <row r="570" spans="2:3" x14ac:dyDescent="0.25">
      <c r="B570" s="33">
        <v>50.785851619006927</v>
      </c>
      <c r="C570" s="41">
        <v>-0.31129388844419736</v>
      </c>
    </row>
    <row r="571" spans="2:3" x14ac:dyDescent="0.25">
      <c r="B571" s="33">
        <v>26.935636463515124</v>
      </c>
      <c r="C571" s="41">
        <v>-1.471189534640871</v>
      </c>
    </row>
    <row r="572" spans="2:3" x14ac:dyDescent="0.25">
      <c r="B572" s="33">
        <v>60.213019196142461</v>
      </c>
      <c r="C572" s="41">
        <v>-1.5123850971576758</v>
      </c>
    </row>
    <row r="573" spans="2:3" x14ac:dyDescent="0.25">
      <c r="B573" s="33">
        <v>89.617603076265752</v>
      </c>
      <c r="C573" s="41">
        <v>-1.2504733604146168</v>
      </c>
    </row>
    <row r="574" spans="2:3" x14ac:dyDescent="0.25">
      <c r="B574" s="33">
        <v>20.493179113132115</v>
      </c>
      <c r="C574" s="41">
        <v>0.47132289182627574</v>
      </c>
    </row>
    <row r="575" spans="2:3" x14ac:dyDescent="0.25">
      <c r="B575" s="33">
        <v>0.21668141727958007</v>
      </c>
      <c r="C575" s="41">
        <v>-1.5822615750948898</v>
      </c>
    </row>
    <row r="576" spans="2:3" x14ac:dyDescent="0.25">
      <c r="B576" s="33">
        <v>5.0630207220679342</v>
      </c>
      <c r="C576" s="41">
        <v>0.10941903383354656</v>
      </c>
    </row>
    <row r="577" spans="2:3" x14ac:dyDescent="0.25">
      <c r="B577" s="33">
        <v>25.229651783806879</v>
      </c>
      <c r="C577" s="41">
        <v>2.0366132957860827</v>
      </c>
    </row>
    <row r="578" spans="2:3" x14ac:dyDescent="0.25">
      <c r="B578" s="33">
        <v>10.370189519943846</v>
      </c>
      <c r="C578" s="41">
        <v>-0.59045191846962553</v>
      </c>
    </row>
    <row r="579" spans="2:3" x14ac:dyDescent="0.25">
      <c r="B579" s="33">
        <v>18.759727774895474</v>
      </c>
      <c r="C579" s="41">
        <v>-0.87752823674236424</v>
      </c>
    </row>
    <row r="580" spans="2:3" x14ac:dyDescent="0.25">
      <c r="B580" s="33">
        <v>49.955748161259805</v>
      </c>
      <c r="C580" s="41">
        <v>0.41686348595249001</v>
      </c>
    </row>
    <row r="581" spans="2:3" x14ac:dyDescent="0.25">
      <c r="B581" s="33">
        <v>93.85357219153417</v>
      </c>
      <c r="C581" s="41">
        <v>-0.76681772043230012</v>
      </c>
    </row>
    <row r="582" spans="2:3" x14ac:dyDescent="0.25">
      <c r="B582" s="33">
        <v>79.946287423322246</v>
      </c>
      <c r="C582" s="41">
        <v>-0.49825416681414936</v>
      </c>
    </row>
    <row r="583" spans="2:3" x14ac:dyDescent="0.25">
      <c r="B583" s="33">
        <v>27.655873287148658</v>
      </c>
      <c r="C583" s="41">
        <v>-0.94939878181321546</v>
      </c>
    </row>
    <row r="584" spans="2:3" x14ac:dyDescent="0.25">
      <c r="B584" s="33">
        <v>38.584551530503255</v>
      </c>
      <c r="C584" s="41">
        <v>-0.17845763977675233</v>
      </c>
    </row>
    <row r="585" spans="2:3" x14ac:dyDescent="0.25">
      <c r="B585" s="33">
        <v>77.535325174718466</v>
      </c>
      <c r="C585" s="41">
        <v>1.852836248872336</v>
      </c>
    </row>
    <row r="586" spans="2:3" x14ac:dyDescent="0.25">
      <c r="B586" s="33">
        <v>93.664357432782992</v>
      </c>
      <c r="C586" s="41">
        <v>-0.31193621907732449</v>
      </c>
    </row>
    <row r="587" spans="2:3" x14ac:dyDescent="0.25">
      <c r="B587" s="33">
        <v>51.774651326029243</v>
      </c>
      <c r="C587" s="41">
        <v>0.46108993956295308</v>
      </c>
    </row>
    <row r="588" spans="2:3" x14ac:dyDescent="0.25">
      <c r="B588" s="33">
        <v>91.686758018738374</v>
      </c>
      <c r="C588" s="41">
        <v>1.130108557845233</v>
      </c>
    </row>
    <row r="589" spans="2:3" x14ac:dyDescent="0.25">
      <c r="B589" s="33">
        <v>77.990050965910825</v>
      </c>
      <c r="C589" s="41">
        <v>-6.641130312345922E-2</v>
      </c>
    </row>
    <row r="590" spans="2:3" x14ac:dyDescent="0.25">
      <c r="B590" s="33">
        <v>4.6388134403515728</v>
      </c>
      <c r="C590" s="41">
        <v>-0.73367118602618575</v>
      </c>
    </row>
    <row r="591" spans="2:3" x14ac:dyDescent="0.25">
      <c r="B591" s="33">
        <v>7.0284127323221535</v>
      </c>
      <c r="C591" s="41">
        <v>-0.20167021830275189</v>
      </c>
    </row>
    <row r="592" spans="2:3" x14ac:dyDescent="0.25">
      <c r="B592" s="33">
        <v>85.802789391766112</v>
      </c>
      <c r="C592" s="41">
        <v>-4.5723709263256751E-2</v>
      </c>
    </row>
    <row r="593" spans="2:3" x14ac:dyDescent="0.25">
      <c r="B593" s="33">
        <v>42.774742881557664</v>
      </c>
      <c r="C593" s="41">
        <v>1.1246197573200334</v>
      </c>
    </row>
    <row r="594" spans="2:3" x14ac:dyDescent="0.25">
      <c r="B594" s="33">
        <v>88.598284859767446</v>
      </c>
      <c r="C594" s="41">
        <v>-1.1573274605325423</v>
      </c>
    </row>
    <row r="595" spans="2:3" x14ac:dyDescent="0.25">
      <c r="B595" s="33">
        <v>61.009552293465987</v>
      </c>
      <c r="C595" s="41">
        <v>-0.83948634710395709</v>
      </c>
    </row>
    <row r="596" spans="2:3" x14ac:dyDescent="0.25">
      <c r="B596" s="33">
        <v>83.822138126773893</v>
      </c>
      <c r="C596" s="41">
        <v>0.46424020183621906</v>
      </c>
    </row>
    <row r="597" spans="2:3" x14ac:dyDescent="0.25">
      <c r="B597" s="33">
        <v>36.213263344218269</v>
      </c>
      <c r="C597" s="41">
        <v>1.5410887499456294</v>
      </c>
    </row>
    <row r="598" spans="2:3" x14ac:dyDescent="0.25">
      <c r="B598" s="33">
        <v>43.65062410351878</v>
      </c>
      <c r="C598" s="41">
        <v>-1.2153032002970576</v>
      </c>
    </row>
    <row r="599" spans="2:3" x14ac:dyDescent="0.25">
      <c r="B599" s="33">
        <v>96.200445570238344</v>
      </c>
      <c r="C599" s="41">
        <v>-1.1306883607176133</v>
      </c>
    </row>
    <row r="600" spans="2:3" x14ac:dyDescent="0.25">
      <c r="B600" s="33">
        <v>57.884456923123871</v>
      </c>
      <c r="C600" s="41">
        <v>0.7559822279290529</v>
      </c>
    </row>
    <row r="601" spans="2:3" x14ac:dyDescent="0.25">
      <c r="B601" s="33">
        <v>33.143101290932954</v>
      </c>
      <c r="C601" s="41">
        <v>-0.49531081458553672</v>
      </c>
    </row>
    <row r="602" spans="2:3" x14ac:dyDescent="0.25">
      <c r="B602" s="33">
        <v>21.497238074892422</v>
      </c>
      <c r="C602" s="41">
        <v>-1.3196358850109391</v>
      </c>
    </row>
    <row r="603" spans="2:3" x14ac:dyDescent="0.25">
      <c r="B603" s="33">
        <v>78.823206274605553</v>
      </c>
      <c r="C603" s="41">
        <v>0.39642259253014345</v>
      </c>
    </row>
    <row r="604" spans="2:3" x14ac:dyDescent="0.25">
      <c r="B604" s="33">
        <v>95.303201391644038</v>
      </c>
      <c r="C604" s="41">
        <v>3.4240201784996316E-2</v>
      </c>
    </row>
    <row r="605" spans="2:3" x14ac:dyDescent="0.25">
      <c r="B605" s="33">
        <v>63.661610766930146</v>
      </c>
      <c r="C605" s="41">
        <v>2.4077235138975084</v>
      </c>
    </row>
    <row r="606" spans="2:3" x14ac:dyDescent="0.25">
      <c r="B606" s="33">
        <v>5.725272377697074</v>
      </c>
      <c r="C606" s="41">
        <v>1.0052690413431264</v>
      </c>
    </row>
    <row r="607" spans="2:3" x14ac:dyDescent="0.25">
      <c r="B607" s="33">
        <v>86.495559556871243</v>
      </c>
      <c r="C607" s="41">
        <v>0.16231297195190564</v>
      </c>
    </row>
    <row r="608" spans="2:3" x14ac:dyDescent="0.25">
      <c r="B608" s="33">
        <v>28.119754631183813</v>
      </c>
      <c r="C608" s="41">
        <v>0.48582023737253621</v>
      </c>
    </row>
    <row r="609" spans="2:3" x14ac:dyDescent="0.25">
      <c r="B609" s="33">
        <v>86.962492751854001</v>
      </c>
      <c r="C609" s="41">
        <v>0.3348282007209491</v>
      </c>
    </row>
    <row r="610" spans="2:3" x14ac:dyDescent="0.25">
      <c r="B610" s="33">
        <v>2.7802362132633442</v>
      </c>
      <c r="C610" s="41">
        <v>1.0167445907427464</v>
      </c>
    </row>
    <row r="611" spans="2:3" x14ac:dyDescent="0.25">
      <c r="B611" s="33">
        <v>97.787408062990195</v>
      </c>
      <c r="C611" s="41">
        <v>0.29991156225150917</v>
      </c>
    </row>
    <row r="612" spans="2:3" x14ac:dyDescent="0.25">
      <c r="B612" s="33">
        <v>76.918851283303326</v>
      </c>
      <c r="C612" s="41">
        <v>1.1479619388410356</v>
      </c>
    </row>
    <row r="613" spans="2:3" x14ac:dyDescent="0.25">
      <c r="B613" s="33">
        <v>22.409741508224737</v>
      </c>
      <c r="C613" s="41">
        <v>-0.19527305994415656</v>
      </c>
    </row>
    <row r="614" spans="2:3" x14ac:dyDescent="0.25">
      <c r="B614" s="33">
        <v>61.256752220221564</v>
      </c>
      <c r="C614" s="41">
        <v>-0.83113718574168161</v>
      </c>
    </row>
    <row r="615" spans="2:3" x14ac:dyDescent="0.25">
      <c r="B615" s="33">
        <v>96.835230567339096</v>
      </c>
      <c r="C615" s="41">
        <v>1.6700323612894863</v>
      </c>
    </row>
    <row r="616" spans="2:3" x14ac:dyDescent="0.25">
      <c r="B616" s="33">
        <v>49.510177922910245</v>
      </c>
      <c r="C616" s="41">
        <v>0.98406644610804506</v>
      </c>
    </row>
    <row r="617" spans="2:3" x14ac:dyDescent="0.25">
      <c r="B617" s="33">
        <v>15.952024903103732</v>
      </c>
      <c r="C617" s="41">
        <v>-1.5184150470304303</v>
      </c>
    </row>
    <row r="618" spans="2:3" x14ac:dyDescent="0.25">
      <c r="B618" s="33">
        <v>85.161900692770161</v>
      </c>
      <c r="C618" s="41">
        <v>-0.27948885872319806</v>
      </c>
    </row>
    <row r="619" spans="2:3" x14ac:dyDescent="0.25">
      <c r="B619" s="33">
        <v>96.090578936124757</v>
      </c>
      <c r="C619" s="41">
        <v>1.5418436305481009</v>
      </c>
    </row>
    <row r="620" spans="2:3" x14ac:dyDescent="0.25">
      <c r="B620" s="33">
        <v>85.137485885189363</v>
      </c>
      <c r="C620" s="41">
        <v>0.21480445866473019</v>
      </c>
    </row>
    <row r="621" spans="2:3" x14ac:dyDescent="0.25">
      <c r="B621" s="33">
        <v>70.021668141727957</v>
      </c>
      <c r="C621" s="41">
        <v>0.43680643102561589</v>
      </c>
    </row>
    <row r="622" spans="2:3" x14ac:dyDescent="0.25">
      <c r="B622" s="33">
        <v>56.709494308297984</v>
      </c>
      <c r="C622" s="41">
        <v>-1.0505482350708917</v>
      </c>
    </row>
    <row r="623" spans="2:3" x14ac:dyDescent="0.25">
      <c r="B623" s="33">
        <v>30.387279885250408</v>
      </c>
      <c r="C623" s="41">
        <v>0.31651779863750562</v>
      </c>
    </row>
    <row r="624" spans="2:3" x14ac:dyDescent="0.25">
      <c r="B624" s="33">
        <v>84.820093386639002</v>
      </c>
      <c r="C624" s="41">
        <v>0.41586190491216257</v>
      </c>
    </row>
    <row r="625" spans="2:3" x14ac:dyDescent="0.25">
      <c r="B625" s="33">
        <v>15.01205481124302</v>
      </c>
      <c r="C625" s="41">
        <v>-1.8270657164976001</v>
      </c>
    </row>
    <row r="626" spans="2:3" x14ac:dyDescent="0.25">
      <c r="B626" s="33">
        <v>34.354686117130043</v>
      </c>
      <c r="C626" s="41">
        <v>-0.55779764807084575</v>
      </c>
    </row>
    <row r="627" spans="2:3" x14ac:dyDescent="0.25">
      <c r="B627" s="33">
        <v>25.409710989715261</v>
      </c>
      <c r="C627" s="41">
        <v>-0.16115109247039072</v>
      </c>
    </row>
    <row r="628" spans="2:3" x14ac:dyDescent="0.25">
      <c r="B628" s="33">
        <v>18.424024170659507</v>
      </c>
      <c r="C628" s="41">
        <v>0.44794205678044818</v>
      </c>
    </row>
    <row r="629" spans="2:3" x14ac:dyDescent="0.25">
      <c r="B629" s="33">
        <v>50.53559984130375</v>
      </c>
      <c r="C629" s="41">
        <v>-0.90299636212876067</v>
      </c>
    </row>
    <row r="630" spans="2:3" x14ac:dyDescent="0.25">
      <c r="B630" s="33">
        <v>41.59672841578417</v>
      </c>
      <c r="C630" s="41">
        <v>0.55636746765230782</v>
      </c>
    </row>
    <row r="631" spans="2:3" x14ac:dyDescent="0.25">
      <c r="B631" s="33">
        <v>93.700979644154188</v>
      </c>
      <c r="C631" s="41">
        <v>-0.56945395954244304</v>
      </c>
    </row>
    <row r="632" spans="2:3" x14ac:dyDescent="0.25">
      <c r="B632" s="33">
        <v>49.174474318674278</v>
      </c>
      <c r="C632" s="41">
        <v>0.2362264694966143</v>
      </c>
    </row>
    <row r="633" spans="2:3" x14ac:dyDescent="0.25">
      <c r="B633" s="33">
        <v>34.461500900296031</v>
      </c>
      <c r="C633" s="41">
        <v>0.20237280295987148</v>
      </c>
    </row>
    <row r="634" spans="2:3" x14ac:dyDescent="0.25">
      <c r="B634" s="33">
        <v>12.27759636219367</v>
      </c>
      <c r="C634" s="41">
        <v>-0.31788431442691945</v>
      </c>
    </row>
    <row r="635" spans="2:3" x14ac:dyDescent="0.25">
      <c r="B635" s="33">
        <v>61.323892941068756</v>
      </c>
      <c r="C635" s="41">
        <v>0.63288212004408706</v>
      </c>
    </row>
    <row r="636" spans="2:3" x14ac:dyDescent="0.25">
      <c r="B636" s="33">
        <v>66.087832270271917</v>
      </c>
      <c r="C636" s="41">
        <v>1.1419206202845089</v>
      </c>
    </row>
    <row r="637" spans="2:3" x14ac:dyDescent="0.25">
      <c r="B637" s="33">
        <v>47.999511703848384</v>
      </c>
      <c r="C637" s="41">
        <v>1.4078204912948422</v>
      </c>
    </row>
    <row r="638" spans="2:3" x14ac:dyDescent="0.25">
      <c r="B638" s="33">
        <v>7.919553209021271</v>
      </c>
      <c r="C638" s="41">
        <v>0.1299918039876502</v>
      </c>
    </row>
    <row r="639" spans="2:3" x14ac:dyDescent="0.25">
      <c r="B639" s="33">
        <v>78.337961973937198</v>
      </c>
      <c r="C639" s="41">
        <v>-0.23465304366254713</v>
      </c>
    </row>
    <row r="640" spans="2:3" x14ac:dyDescent="0.25">
      <c r="B640" s="33">
        <v>65.135654774620804</v>
      </c>
      <c r="C640" s="41">
        <v>1.2181908459751867</v>
      </c>
    </row>
    <row r="641" spans="2:3" x14ac:dyDescent="0.25">
      <c r="B641" s="33">
        <v>14.825891903439437</v>
      </c>
      <c r="C641" s="41">
        <v>1.3559497347159777</v>
      </c>
    </row>
    <row r="642" spans="2:3" x14ac:dyDescent="0.25">
      <c r="B642" s="33">
        <v>72.762230292672498</v>
      </c>
      <c r="C642" s="41">
        <v>-1.2516443348431494</v>
      </c>
    </row>
    <row r="643" spans="2:3" x14ac:dyDescent="0.25">
      <c r="B643" s="33">
        <v>16.171758171330914</v>
      </c>
      <c r="C643" s="41">
        <v>-0.74200670496793464</v>
      </c>
    </row>
    <row r="644" spans="2:3" x14ac:dyDescent="0.25">
      <c r="B644" s="33">
        <v>69.588305307168795</v>
      </c>
      <c r="C644" s="41">
        <v>0.69935708779667038</v>
      </c>
    </row>
    <row r="645" spans="2:3" x14ac:dyDescent="0.25">
      <c r="B645" s="33">
        <v>2.4781029694509722</v>
      </c>
      <c r="C645" s="41">
        <v>1.6455487639177591</v>
      </c>
    </row>
    <row r="646" spans="2:3" x14ac:dyDescent="0.25">
      <c r="B646" s="33">
        <v>42.127750480666528</v>
      </c>
      <c r="C646" s="41">
        <v>-1.2612463251571171</v>
      </c>
    </row>
    <row r="647" spans="2:3" x14ac:dyDescent="0.25">
      <c r="B647" s="33">
        <v>5.032502212591937</v>
      </c>
      <c r="C647" s="41">
        <v>0.68826238930341788</v>
      </c>
    </row>
    <row r="648" spans="2:3" x14ac:dyDescent="0.25">
      <c r="B648" s="33">
        <v>30.277413251136814</v>
      </c>
      <c r="C648" s="41">
        <v>-1.5443583833985031</v>
      </c>
    </row>
    <row r="649" spans="2:3" x14ac:dyDescent="0.25">
      <c r="B649" s="33">
        <v>84.087649159215061</v>
      </c>
      <c r="C649" s="41">
        <v>-1.3819180821883492</v>
      </c>
    </row>
    <row r="650" spans="2:3" x14ac:dyDescent="0.25">
      <c r="B650" s="33">
        <v>69.737846003601192</v>
      </c>
      <c r="C650" s="41">
        <v>6.8098415795248002E-2</v>
      </c>
    </row>
    <row r="651" spans="2:3" x14ac:dyDescent="0.25">
      <c r="B651" s="33">
        <v>14.487136448255866</v>
      </c>
      <c r="C651" s="41">
        <v>-1.0489566193427891</v>
      </c>
    </row>
    <row r="652" spans="2:3" x14ac:dyDescent="0.25">
      <c r="B652" s="33">
        <v>96.377452925199137</v>
      </c>
      <c r="C652" s="41">
        <v>-2.7887381293112412E-2</v>
      </c>
    </row>
    <row r="653" spans="2:3" x14ac:dyDescent="0.25">
      <c r="B653" s="33">
        <v>88.573870052186649</v>
      </c>
      <c r="C653" s="41">
        <v>-0.85647343439632095</v>
      </c>
    </row>
    <row r="654" spans="2:3" x14ac:dyDescent="0.25">
      <c r="B654" s="33">
        <v>89.571825312051757</v>
      </c>
      <c r="C654" s="41">
        <v>-0.34333652365603484</v>
      </c>
    </row>
    <row r="655" spans="2:3" x14ac:dyDescent="0.25">
      <c r="B655" s="33">
        <v>30.323191015350808</v>
      </c>
      <c r="C655" s="41">
        <v>-2.0439802028704435</v>
      </c>
    </row>
    <row r="656" spans="2:3" x14ac:dyDescent="0.25">
      <c r="B656" s="33">
        <v>97.268593401898258</v>
      </c>
      <c r="C656" s="41">
        <v>1.6815602066344582</v>
      </c>
    </row>
    <row r="657" spans="2:3" x14ac:dyDescent="0.25">
      <c r="B657" s="33">
        <v>17.459639271217995</v>
      </c>
      <c r="C657" s="41">
        <v>0.80971631177817471</v>
      </c>
    </row>
    <row r="658" spans="2:3" x14ac:dyDescent="0.25">
      <c r="B658" s="33">
        <v>77.956480605487229</v>
      </c>
      <c r="C658" s="41">
        <v>1.175144461740274</v>
      </c>
    </row>
    <row r="659" spans="2:3" x14ac:dyDescent="0.25">
      <c r="B659" s="33">
        <v>30.845057527390363</v>
      </c>
      <c r="C659" s="41">
        <v>0.75975435720465612</v>
      </c>
    </row>
    <row r="660" spans="2:3" x14ac:dyDescent="0.25">
      <c r="B660" s="33">
        <v>26.218451490829185</v>
      </c>
      <c r="C660" s="41">
        <v>-0.84899056673748419</v>
      </c>
    </row>
    <row r="661" spans="2:3" x14ac:dyDescent="0.25">
      <c r="B661" s="33">
        <v>56.422620319223604</v>
      </c>
      <c r="C661" s="41">
        <v>-0.5293304639053531</v>
      </c>
    </row>
    <row r="662" spans="2:3" x14ac:dyDescent="0.25">
      <c r="B662" s="33">
        <v>31.446272164067508</v>
      </c>
      <c r="C662" s="41">
        <v>-0.49306436267215759</v>
      </c>
    </row>
    <row r="663" spans="2:3" x14ac:dyDescent="0.25">
      <c r="B663" s="33">
        <v>15.683462019714959</v>
      </c>
      <c r="C663" s="41">
        <v>0.26020984478236642</v>
      </c>
    </row>
    <row r="664" spans="2:3" x14ac:dyDescent="0.25">
      <c r="B664" s="33">
        <v>66.426587725455491</v>
      </c>
      <c r="C664" s="41">
        <v>-0.18794821698975284</v>
      </c>
    </row>
    <row r="665" spans="2:3" x14ac:dyDescent="0.25">
      <c r="B665" s="33">
        <v>59.651478621784115</v>
      </c>
      <c r="C665" s="41">
        <v>-0.51678853196790442</v>
      </c>
    </row>
    <row r="666" spans="2:3" x14ac:dyDescent="0.25">
      <c r="B666" s="33">
        <v>26.17877742851039</v>
      </c>
      <c r="C666" s="41">
        <v>0.90460844148765318</v>
      </c>
    </row>
    <row r="667" spans="2:3" x14ac:dyDescent="0.25">
      <c r="B667" s="33">
        <v>90.282906582842486</v>
      </c>
      <c r="C667" s="41">
        <v>0.79305209510494024</v>
      </c>
    </row>
    <row r="668" spans="2:3" x14ac:dyDescent="0.25">
      <c r="B668" s="33">
        <v>50.035096285897396</v>
      </c>
      <c r="C668" s="41">
        <v>2.3214124666992575</v>
      </c>
    </row>
    <row r="669" spans="2:3" x14ac:dyDescent="0.25">
      <c r="B669" s="33">
        <v>35.239722891933958</v>
      </c>
      <c r="C669" s="41">
        <v>0.26100110517290886</v>
      </c>
    </row>
    <row r="670" spans="2:3" x14ac:dyDescent="0.25">
      <c r="B670" s="33">
        <v>74.26374095889156</v>
      </c>
      <c r="C670" s="41">
        <v>1.4196666597854346</v>
      </c>
    </row>
    <row r="671" spans="2:3" x14ac:dyDescent="0.25">
      <c r="B671" s="33">
        <v>59.175389873958551</v>
      </c>
      <c r="C671" s="41">
        <v>-1.3578755897469819E-2</v>
      </c>
    </row>
    <row r="672" spans="2:3" x14ac:dyDescent="0.25">
      <c r="B672" s="33">
        <v>90.841395306253247</v>
      </c>
      <c r="C672" s="41">
        <v>0.44329567572276574</v>
      </c>
    </row>
    <row r="673" spans="2:3" x14ac:dyDescent="0.25">
      <c r="B673" s="33">
        <v>9.6316415906247137</v>
      </c>
      <c r="C673" s="41">
        <v>1.9775825421675108E-2</v>
      </c>
    </row>
    <row r="674" spans="2:3" x14ac:dyDescent="0.25">
      <c r="B674" s="33">
        <v>42.893765068514057</v>
      </c>
      <c r="C674" s="41">
        <v>-0.66489292294136249</v>
      </c>
    </row>
    <row r="675" spans="2:3" x14ac:dyDescent="0.25">
      <c r="B675" s="33">
        <v>31.171605578783534</v>
      </c>
      <c r="C675" s="41">
        <v>0.48728452384239063</v>
      </c>
    </row>
    <row r="676" spans="2:3" x14ac:dyDescent="0.25">
      <c r="B676" s="33">
        <v>81.209753715628523</v>
      </c>
      <c r="C676" s="41">
        <v>0.18055629880109336</v>
      </c>
    </row>
    <row r="677" spans="2:3" x14ac:dyDescent="0.25">
      <c r="B677" s="33">
        <v>99.325540940580453</v>
      </c>
      <c r="C677" s="41">
        <v>-0.60077354646637104</v>
      </c>
    </row>
    <row r="678" spans="2:3" x14ac:dyDescent="0.25">
      <c r="B678" s="33">
        <v>51.780755027924442</v>
      </c>
      <c r="C678" s="41">
        <v>1.0416897566756234</v>
      </c>
    </row>
    <row r="679" spans="2:3" x14ac:dyDescent="0.25">
      <c r="B679" s="33">
        <v>89.590136417737355</v>
      </c>
      <c r="C679" s="41">
        <v>-0.50615085456229281</v>
      </c>
    </row>
    <row r="680" spans="2:3" x14ac:dyDescent="0.25">
      <c r="B680" s="33">
        <v>93.911557359538563</v>
      </c>
      <c r="C680" s="41">
        <v>-0.98891860034200363</v>
      </c>
    </row>
    <row r="681" spans="2:3" x14ac:dyDescent="0.25">
      <c r="B681" s="33">
        <v>67.900631733146156</v>
      </c>
      <c r="C681" s="41">
        <v>-1.3240355656307656</v>
      </c>
    </row>
    <row r="682" spans="2:3" x14ac:dyDescent="0.25">
      <c r="B682" s="33">
        <v>14.505447553941467</v>
      </c>
      <c r="C682" s="41">
        <v>0.97911197372013703</v>
      </c>
    </row>
    <row r="683" spans="2:3" x14ac:dyDescent="0.25">
      <c r="B683" s="33">
        <v>30.625324259163182</v>
      </c>
      <c r="C683" s="41">
        <v>-0.22161884771776386</v>
      </c>
    </row>
    <row r="684" spans="2:3" x14ac:dyDescent="0.25">
      <c r="B684" s="33">
        <v>79.430524613177894</v>
      </c>
      <c r="C684" s="41">
        <v>1.5950263332342729E-2</v>
      </c>
    </row>
    <row r="685" spans="2:3" x14ac:dyDescent="0.25">
      <c r="B685" s="33">
        <v>96.560563982055115</v>
      </c>
      <c r="C685" s="41">
        <v>8.1215603131568059E-2</v>
      </c>
    </row>
    <row r="686" spans="2:3" x14ac:dyDescent="0.25">
      <c r="B686" s="33">
        <v>39.475692007202369</v>
      </c>
      <c r="C686" s="41">
        <v>0.53903704611002468</v>
      </c>
    </row>
    <row r="687" spans="2:3" x14ac:dyDescent="0.25">
      <c r="B687" s="33">
        <v>23.071993163853875</v>
      </c>
      <c r="C687" s="41">
        <v>-0.23009533833828755</v>
      </c>
    </row>
    <row r="688" spans="2:3" x14ac:dyDescent="0.25">
      <c r="B688" s="33">
        <v>99.441511276589253</v>
      </c>
      <c r="C688" s="41">
        <v>-0.81045982369687408</v>
      </c>
    </row>
    <row r="689" spans="2:3" x14ac:dyDescent="0.25">
      <c r="B689" s="33">
        <v>46.235541856135747</v>
      </c>
      <c r="C689" s="41">
        <v>0.99970520750503056</v>
      </c>
    </row>
    <row r="690" spans="2:3" x14ac:dyDescent="0.25">
      <c r="B690" s="33">
        <v>56.047242652668835</v>
      </c>
      <c r="C690" s="41">
        <v>-1.6765488908276893</v>
      </c>
    </row>
    <row r="691" spans="2:3" x14ac:dyDescent="0.25">
      <c r="B691" s="33">
        <v>92.37952818384349</v>
      </c>
      <c r="C691" s="41">
        <v>-1.9522758520906791</v>
      </c>
    </row>
    <row r="692" spans="2:3" x14ac:dyDescent="0.25">
      <c r="B692" s="33">
        <v>87.014374217963194</v>
      </c>
      <c r="C692" s="41">
        <v>-1.3280896382639185</v>
      </c>
    </row>
    <row r="693" spans="2:3" x14ac:dyDescent="0.25">
      <c r="B693" s="33">
        <v>39.445173497726373</v>
      </c>
      <c r="C693" s="41">
        <v>-2.0758852770086378</v>
      </c>
    </row>
    <row r="694" spans="2:3" x14ac:dyDescent="0.25">
      <c r="B694" s="33">
        <v>81.487472151860104</v>
      </c>
      <c r="C694" s="41">
        <v>1.6987905837595463</v>
      </c>
    </row>
    <row r="695" spans="2:3" x14ac:dyDescent="0.25">
      <c r="B695" s="33">
        <v>82.293160802026435</v>
      </c>
      <c r="C695" s="41">
        <v>-0.82811538959504105</v>
      </c>
    </row>
    <row r="696" spans="2:3" x14ac:dyDescent="0.25">
      <c r="B696" s="33">
        <v>74.217963194677566</v>
      </c>
      <c r="C696" s="41">
        <v>-0.99304315881454386</v>
      </c>
    </row>
    <row r="697" spans="2:3" x14ac:dyDescent="0.25">
      <c r="B697" s="33">
        <v>39.982299264503922</v>
      </c>
      <c r="C697" s="41">
        <v>-1.5473915482289158</v>
      </c>
    </row>
    <row r="698" spans="2:3" x14ac:dyDescent="0.25">
      <c r="B698" s="33">
        <v>94.378490554521321</v>
      </c>
      <c r="C698" s="41">
        <v>1.4008492144057527</v>
      </c>
    </row>
    <row r="699" spans="2:3" x14ac:dyDescent="0.25">
      <c r="B699" s="33">
        <v>97.173986022522669</v>
      </c>
      <c r="C699" s="41">
        <v>0.13060912351647858</v>
      </c>
    </row>
    <row r="700" spans="2:3" x14ac:dyDescent="0.25">
      <c r="B700" s="33">
        <v>77.736747337260041</v>
      </c>
      <c r="C700" s="41">
        <v>1.1066595106967725</v>
      </c>
    </row>
    <row r="701" spans="2:3" x14ac:dyDescent="0.25">
      <c r="B701" s="33">
        <v>58.610797448652605</v>
      </c>
      <c r="C701" s="41">
        <v>-0.57368652051081881</v>
      </c>
    </row>
    <row r="702" spans="2:3" x14ac:dyDescent="0.25">
      <c r="B702" s="33">
        <v>30.072939237647635</v>
      </c>
      <c r="C702" s="41">
        <v>-6.6027041611960158E-2</v>
      </c>
    </row>
    <row r="703" spans="2:3" x14ac:dyDescent="0.25">
      <c r="B703" s="33">
        <v>78.051087984862818</v>
      </c>
      <c r="C703" s="41">
        <v>4.289063326723408E-2</v>
      </c>
    </row>
    <row r="704" spans="2:3" x14ac:dyDescent="0.25">
      <c r="B704" s="33">
        <v>83.089693899349953</v>
      </c>
      <c r="C704" s="41">
        <v>-0.79661958807264455</v>
      </c>
    </row>
    <row r="705" spans="2:3" x14ac:dyDescent="0.25">
      <c r="B705" s="33">
        <v>62.813196203497426</v>
      </c>
      <c r="C705" s="41">
        <v>-1.1099109542556107</v>
      </c>
    </row>
    <row r="706" spans="2:3" x14ac:dyDescent="0.25">
      <c r="B706" s="33">
        <v>63.887447737052526</v>
      </c>
      <c r="C706" s="41">
        <v>-0.27869305085914675</v>
      </c>
    </row>
    <row r="707" spans="2:3" x14ac:dyDescent="0.25">
      <c r="B707" s="33">
        <v>15.659047212134158</v>
      </c>
      <c r="C707" s="41">
        <v>1.5240084394463338</v>
      </c>
    </row>
    <row r="708" spans="2:3" x14ac:dyDescent="0.25">
      <c r="B708" s="33">
        <v>18.155461287270729</v>
      </c>
      <c r="C708" s="41">
        <v>0.61947957874508575</v>
      </c>
    </row>
    <row r="709" spans="2:3" x14ac:dyDescent="0.25">
      <c r="B709" s="33">
        <v>18.82381664479507</v>
      </c>
      <c r="C709" s="41">
        <v>-0.26464363145350944</v>
      </c>
    </row>
    <row r="710" spans="2:3" x14ac:dyDescent="0.25">
      <c r="B710" s="33">
        <v>97.564622943815422</v>
      </c>
      <c r="C710" s="41">
        <v>0.50180801736132707</v>
      </c>
    </row>
    <row r="711" spans="2:3" x14ac:dyDescent="0.25">
      <c r="B711" s="33">
        <v>53.444013794366285</v>
      </c>
      <c r="C711" s="41">
        <v>-1.1771317076636478</v>
      </c>
    </row>
    <row r="712" spans="2:3" x14ac:dyDescent="0.25">
      <c r="B712" s="33">
        <v>56.538590655232404</v>
      </c>
      <c r="C712" s="41">
        <v>1.0574808584351558</v>
      </c>
    </row>
    <row r="713" spans="2:3" x14ac:dyDescent="0.25">
      <c r="B713" s="33">
        <v>43.977172154911955</v>
      </c>
      <c r="C713" s="41">
        <v>-0.87382431956939399</v>
      </c>
    </row>
    <row r="714" spans="2:3" x14ac:dyDescent="0.25">
      <c r="B714" s="33">
        <v>14.706869716483048</v>
      </c>
      <c r="C714" s="41">
        <v>-0.61088485381333157</v>
      </c>
    </row>
    <row r="715" spans="2:3" x14ac:dyDescent="0.25">
      <c r="B715" s="33">
        <v>83.791619617297897</v>
      </c>
      <c r="C715" s="41">
        <v>-1.1556858225958422</v>
      </c>
    </row>
    <row r="716" spans="2:3" x14ac:dyDescent="0.25">
      <c r="B716" s="33">
        <v>41.453291421246988</v>
      </c>
      <c r="C716" s="41">
        <v>0.5763945409853477</v>
      </c>
    </row>
    <row r="717" spans="2:3" x14ac:dyDescent="0.25">
      <c r="B717" s="33">
        <v>97.521897030549027</v>
      </c>
      <c r="C717" s="41">
        <v>0.48840547606232576</v>
      </c>
    </row>
    <row r="718" spans="2:3" x14ac:dyDescent="0.25">
      <c r="B718" s="33">
        <v>20.804467909787284</v>
      </c>
      <c r="C718" s="41">
        <v>-0.28521981221274473</v>
      </c>
    </row>
    <row r="719" spans="2:3" x14ac:dyDescent="0.25">
      <c r="B719" s="33">
        <v>90.496536149174474</v>
      </c>
      <c r="C719" s="41">
        <v>-0.32917114367592148</v>
      </c>
    </row>
    <row r="720" spans="2:3" x14ac:dyDescent="0.25">
      <c r="B720" s="33">
        <v>70.760216071047083</v>
      </c>
      <c r="C720" s="41">
        <v>1.498133315180894</v>
      </c>
    </row>
    <row r="721" spans="2:3" x14ac:dyDescent="0.25">
      <c r="B721" s="33">
        <v>88.082522049623094</v>
      </c>
      <c r="C721" s="41">
        <v>1.3823137123836204</v>
      </c>
    </row>
    <row r="722" spans="2:3" x14ac:dyDescent="0.25">
      <c r="B722" s="33">
        <v>33.39945677053133</v>
      </c>
      <c r="C722" s="41">
        <v>1.0106077752425335</v>
      </c>
    </row>
    <row r="723" spans="2:3" x14ac:dyDescent="0.25">
      <c r="B723" s="33">
        <v>40.693380535294651</v>
      </c>
      <c r="C723" s="41">
        <v>-0.61670220929954667</v>
      </c>
    </row>
    <row r="724" spans="2:3" x14ac:dyDescent="0.25">
      <c r="B724" s="33">
        <v>33.738212225714896</v>
      </c>
      <c r="C724" s="41">
        <v>-0.38618168218818028</v>
      </c>
    </row>
    <row r="725" spans="2:3" x14ac:dyDescent="0.25">
      <c r="B725" s="33">
        <v>25.800347911008025</v>
      </c>
      <c r="C725" s="41">
        <v>0.28498106985352933</v>
      </c>
    </row>
    <row r="726" spans="2:3" x14ac:dyDescent="0.25">
      <c r="B726" s="33">
        <v>38.129825739310888</v>
      </c>
      <c r="C726" s="41">
        <v>-1.3203680282458663</v>
      </c>
    </row>
    <row r="727" spans="2:3" x14ac:dyDescent="0.25">
      <c r="B727" s="33">
        <v>79.293191320535911</v>
      </c>
      <c r="C727" s="41">
        <v>2.3135726223699749</v>
      </c>
    </row>
    <row r="728" spans="2:3" x14ac:dyDescent="0.25">
      <c r="B728" s="33">
        <v>40.247810296945097</v>
      </c>
      <c r="C728" s="41">
        <v>-0.40371560316998512</v>
      </c>
    </row>
    <row r="729" spans="2:3" x14ac:dyDescent="0.25">
      <c r="B729" s="33">
        <v>97.360148930326247</v>
      </c>
      <c r="C729" s="41">
        <v>-7.6764763434766792E-2</v>
      </c>
    </row>
    <row r="730" spans="2:3" x14ac:dyDescent="0.25">
      <c r="B730" s="33">
        <v>76.174199652088987</v>
      </c>
      <c r="C730" s="41">
        <v>-1.3509793461707886</v>
      </c>
    </row>
    <row r="731" spans="2:3" x14ac:dyDescent="0.25">
      <c r="B731" s="33">
        <v>29.084139530625325</v>
      </c>
      <c r="C731" s="41">
        <v>-1.5172054190770723</v>
      </c>
    </row>
    <row r="732" spans="2:3" x14ac:dyDescent="0.25">
      <c r="B732" s="33">
        <v>32.902005066072569</v>
      </c>
      <c r="C732" s="41">
        <v>0.41086309465754312</v>
      </c>
    </row>
    <row r="733" spans="2:3" x14ac:dyDescent="0.25">
      <c r="B733" s="33">
        <v>91.958372753074741</v>
      </c>
      <c r="C733" s="41">
        <v>0.62952040025265887</v>
      </c>
    </row>
    <row r="734" spans="2:3" x14ac:dyDescent="0.25">
      <c r="B734" s="33">
        <v>78.798791467024756</v>
      </c>
      <c r="C734" s="41">
        <v>-1.1154520507261623</v>
      </c>
    </row>
    <row r="735" spans="2:3" x14ac:dyDescent="0.25">
      <c r="B735" s="33">
        <v>49.641407513657029</v>
      </c>
      <c r="C735" s="41">
        <v>1.6143621905939654</v>
      </c>
    </row>
    <row r="736" spans="2:3" x14ac:dyDescent="0.25">
      <c r="B736" s="33">
        <v>22.864467299417097</v>
      </c>
      <c r="C736" s="41">
        <v>-0.39212295632751193</v>
      </c>
    </row>
    <row r="737" spans="2:3" x14ac:dyDescent="0.25">
      <c r="B737" s="33">
        <v>56.419568468276005</v>
      </c>
      <c r="C737" s="41">
        <v>9.2119307737448253E-2</v>
      </c>
    </row>
    <row r="738" spans="2:3" x14ac:dyDescent="0.25">
      <c r="B738" s="33">
        <v>14.575640125736259</v>
      </c>
      <c r="C738" s="41">
        <v>6.2655090005137026E-2</v>
      </c>
    </row>
    <row r="739" spans="2:3" x14ac:dyDescent="0.25">
      <c r="B739" s="33">
        <v>58.134708700827055</v>
      </c>
      <c r="C739" s="41">
        <v>-0.83232635006424971</v>
      </c>
    </row>
    <row r="740" spans="2:3" x14ac:dyDescent="0.25">
      <c r="B740" s="33">
        <v>39.924314096499522</v>
      </c>
      <c r="C740" s="41">
        <v>0.88531351138954051</v>
      </c>
    </row>
    <row r="741" spans="2:3" x14ac:dyDescent="0.25">
      <c r="B741" s="33">
        <v>7.49229407635731</v>
      </c>
      <c r="C741" s="41">
        <v>1.0255075721943285</v>
      </c>
    </row>
    <row r="742" spans="2:3" x14ac:dyDescent="0.25">
      <c r="B742" s="33">
        <v>64.949491866817226</v>
      </c>
      <c r="C742" s="41">
        <v>-0.58635919231164735</v>
      </c>
    </row>
    <row r="743" spans="2:3" x14ac:dyDescent="0.25">
      <c r="B743" s="33">
        <v>65.187536240729997</v>
      </c>
      <c r="C743" s="41">
        <v>-3.446984919719398E-2</v>
      </c>
    </row>
    <row r="744" spans="2:3" x14ac:dyDescent="0.25">
      <c r="B744" s="33">
        <v>37.424848170415359</v>
      </c>
      <c r="C744" s="41">
        <v>3.7455265555763617E-2</v>
      </c>
    </row>
    <row r="745" spans="2:3" x14ac:dyDescent="0.25">
      <c r="B745" s="33">
        <v>79.531235694448682</v>
      </c>
      <c r="C745" s="41">
        <v>2.1765345081803389E-2</v>
      </c>
    </row>
    <row r="746" spans="2:3" x14ac:dyDescent="0.25">
      <c r="B746" s="33">
        <v>93.707083346049387</v>
      </c>
      <c r="C746" s="41">
        <v>0.49565755944058765</v>
      </c>
    </row>
    <row r="747" spans="2:3" x14ac:dyDescent="0.25">
      <c r="B747" s="33">
        <v>28.882717368083743</v>
      </c>
      <c r="C747" s="41">
        <v>1.6756121112848632</v>
      </c>
    </row>
    <row r="748" spans="2:3" x14ac:dyDescent="0.25">
      <c r="B748" s="33">
        <v>42.72286141544847</v>
      </c>
      <c r="C748" s="41">
        <v>-0.35904008655052166</v>
      </c>
    </row>
    <row r="749" spans="2:3" x14ac:dyDescent="0.25">
      <c r="B749" s="33">
        <v>35.624256111331519</v>
      </c>
      <c r="C749" s="41">
        <v>-0.83763779912260361</v>
      </c>
    </row>
    <row r="750" spans="2:3" x14ac:dyDescent="0.25">
      <c r="B750" s="33">
        <v>26.0628070925016</v>
      </c>
      <c r="C750" s="41">
        <v>-1.7175443645101041</v>
      </c>
    </row>
    <row r="751" spans="2:3" x14ac:dyDescent="0.25">
      <c r="B751" s="33">
        <v>80.077517014069031</v>
      </c>
      <c r="C751" s="41">
        <v>-0.61550053942482919</v>
      </c>
    </row>
    <row r="752" spans="2:3" x14ac:dyDescent="0.25">
      <c r="B752" s="33">
        <v>93.77117221594898</v>
      </c>
      <c r="C752" s="41">
        <v>-0.55842292567831464</v>
      </c>
    </row>
    <row r="753" spans="2:3" x14ac:dyDescent="0.25">
      <c r="B753" s="33">
        <v>20.368053224280526</v>
      </c>
      <c r="C753" s="41">
        <v>0.77134245657362044</v>
      </c>
    </row>
    <row r="754" spans="2:3" x14ac:dyDescent="0.25">
      <c r="B754" s="33">
        <v>2.9114658040101324</v>
      </c>
      <c r="C754" s="41">
        <v>-0.7311700755963102</v>
      </c>
    </row>
    <row r="755" spans="2:3" x14ac:dyDescent="0.25">
      <c r="B755" s="33">
        <v>22.110660115359966</v>
      </c>
      <c r="C755" s="41">
        <v>1.1385509424144402</v>
      </c>
    </row>
    <row r="756" spans="2:3" x14ac:dyDescent="0.25">
      <c r="B756" s="33">
        <v>52.455214087343968</v>
      </c>
      <c r="C756" s="41">
        <v>-1.168307335319696</v>
      </c>
    </row>
    <row r="757" spans="2:3" x14ac:dyDescent="0.25">
      <c r="B757" s="33">
        <v>82.314523758659632</v>
      </c>
      <c r="C757" s="41">
        <v>1.155237896455219</v>
      </c>
    </row>
    <row r="758" spans="2:3" x14ac:dyDescent="0.25">
      <c r="B758" s="33">
        <v>25.907162694174019</v>
      </c>
      <c r="C758" s="41">
        <v>0.20432480596355163</v>
      </c>
    </row>
    <row r="759" spans="2:3" x14ac:dyDescent="0.25">
      <c r="B759" s="33">
        <v>58.076723532822662</v>
      </c>
      <c r="C759" s="41">
        <v>0.3665559233922977</v>
      </c>
    </row>
    <row r="760" spans="2:3" x14ac:dyDescent="0.25">
      <c r="B760" s="33">
        <v>35.340433973204746</v>
      </c>
      <c r="C760" s="41">
        <v>-0.93295966507866979</v>
      </c>
    </row>
    <row r="761" spans="2:3" x14ac:dyDescent="0.25">
      <c r="B761" s="33">
        <v>44.300668355357523</v>
      </c>
      <c r="C761" s="41">
        <v>-0.93888729679747485</v>
      </c>
    </row>
    <row r="762" spans="2:3" x14ac:dyDescent="0.25">
      <c r="B762" s="33">
        <v>58.995330668050173</v>
      </c>
      <c r="C762" s="41">
        <v>0.3502418621792458</v>
      </c>
    </row>
    <row r="763" spans="2:3" x14ac:dyDescent="0.25">
      <c r="B763" s="33">
        <v>48.741111484115116</v>
      </c>
      <c r="C763" s="41">
        <v>0.3474769982858561</v>
      </c>
    </row>
    <row r="764" spans="2:3" x14ac:dyDescent="0.25">
      <c r="B764" s="33">
        <v>52.375865962706378</v>
      </c>
      <c r="C764" s="41">
        <v>0.48298261390300468</v>
      </c>
    </row>
    <row r="765" spans="2:3" x14ac:dyDescent="0.25">
      <c r="B765" s="33">
        <v>49.763481551561021</v>
      </c>
      <c r="C765" s="41">
        <v>-0.6248649242479587</v>
      </c>
    </row>
    <row r="766" spans="2:3" x14ac:dyDescent="0.25">
      <c r="B766" s="33">
        <v>1.9959105197302165</v>
      </c>
      <c r="C766" s="41">
        <v>-0.73748196882661432</v>
      </c>
    </row>
    <row r="767" spans="2:3" x14ac:dyDescent="0.25">
      <c r="B767" s="33">
        <v>54.24054689168981</v>
      </c>
      <c r="C767" s="41">
        <v>-1.7897855286719278</v>
      </c>
    </row>
    <row r="768" spans="2:3" x14ac:dyDescent="0.25">
      <c r="B768" s="33">
        <v>94.277779473250519</v>
      </c>
      <c r="C768" s="41">
        <v>0.16541434888495132</v>
      </c>
    </row>
    <row r="769" spans="2:3" x14ac:dyDescent="0.25">
      <c r="B769" s="33">
        <v>63.133640552995395</v>
      </c>
      <c r="C769" s="41">
        <v>-1.0212488632532768E-2</v>
      </c>
    </row>
    <row r="770" spans="2:3" x14ac:dyDescent="0.25">
      <c r="B770" s="33">
        <v>1.913510544145024</v>
      </c>
      <c r="C770" s="41">
        <v>0.18024593373411335</v>
      </c>
    </row>
    <row r="771" spans="2:3" x14ac:dyDescent="0.25">
      <c r="B771" s="33">
        <v>62.724692526017037</v>
      </c>
      <c r="C771" s="41">
        <v>2.4705877876840532</v>
      </c>
    </row>
    <row r="772" spans="2:3" x14ac:dyDescent="0.25">
      <c r="B772" s="33">
        <v>59.138767662587355</v>
      </c>
      <c r="C772" s="41">
        <v>9.9881845017080195E-2</v>
      </c>
    </row>
    <row r="773" spans="2:3" x14ac:dyDescent="0.25">
      <c r="B773" s="33">
        <v>52.461317789239168</v>
      </c>
      <c r="C773" s="41">
        <v>0.50467406254028901</v>
      </c>
    </row>
    <row r="774" spans="2:3" x14ac:dyDescent="0.25">
      <c r="B774" s="33">
        <v>17.535935544907989</v>
      </c>
      <c r="C774" s="41">
        <v>0.44059675019525457</v>
      </c>
    </row>
    <row r="775" spans="2:3" x14ac:dyDescent="0.25">
      <c r="B775" s="33">
        <v>59.01974547563097</v>
      </c>
      <c r="C775" s="41">
        <v>-5.0548578656162135E-2</v>
      </c>
    </row>
    <row r="776" spans="2:3" x14ac:dyDescent="0.25">
      <c r="B776" s="33">
        <v>58.961760307626577</v>
      </c>
      <c r="C776" s="41">
        <v>-0.94939878181321546</v>
      </c>
    </row>
    <row r="777" spans="2:3" x14ac:dyDescent="0.25">
      <c r="B777" s="33">
        <v>32.395397808771023</v>
      </c>
      <c r="C777" s="41">
        <v>-0.8173833521141205</v>
      </c>
    </row>
    <row r="778" spans="2:3" x14ac:dyDescent="0.25">
      <c r="B778" s="33">
        <v>2.987762077700125</v>
      </c>
      <c r="C778" s="41">
        <v>1.080370566342026</v>
      </c>
    </row>
    <row r="779" spans="2:3" x14ac:dyDescent="0.25">
      <c r="B779" s="33">
        <v>36.439100314340649</v>
      </c>
      <c r="C779" s="41">
        <v>1.0459098120918497</v>
      </c>
    </row>
    <row r="780" spans="2:3" x14ac:dyDescent="0.25">
      <c r="B780" s="33">
        <v>96.646015808587904</v>
      </c>
      <c r="C780" s="41">
        <v>0.93509015641757287</v>
      </c>
    </row>
    <row r="781" spans="2:3" x14ac:dyDescent="0.25">
      <c r="B781" s="33">
        <v>95.660267952513195</v>
      </c>
      <c r="C781" s="41">
        <v>-1.0572148312348872</v>
      </c>
    </row>
    <row r="782" spans="2:3" x14ac:dyDescent="0.25">
      <c r="B782" s="33">
        <v>25.879696035645622</v>
      </c>
      <c r="C782" s="41">
        <v>0.54178144637262449</v>
      </c>
    </row>
    <row r="783" spans="2:3" x14ac:dyDescent="0.25">
      <c r="B783" s="33">
        <v>4.9226355784783475</v>
      </c>
      <c r="C783" s="41">
        <v>-0.68371377892617602</v>
      </c>
    </row>
    <row r="784" spans="2:3" x14ac:dyDescent="0.25">
      <c r="B784" s="33">
        <v>54.136783959471423</v>
      </c>
      <c r="C784" s="41">
        <v>-1.3196358850109391</v>
      </c>
    </row>
    <row r="785" spans="2:3" x14ac:dyDescent="0.25">
      <c r="B785" s="33">
        <v>11.087374492629779</v>
      </c>
      <c r="C785" s="41">
        <v>-0.75547404776443727</v>
      </c>
    </row>
    <row r="786" spans="2:3" x14ac:dyDescent="0.25">
      <c r="B786" s="33">
        <v>85.601367229224522</v>
      </c>
      <c r="C786" s="41">
        <v>-1.4074066712055355</v>
      </c>
    </row>
    <row r="787" spans="2:3" x14ac:dyDescent="0.25">
      <c r="B787" s="33">
        <v>98.56563005462813</v>
      </c>
      <c r="C787" s="41">
        <v>-3.8679672798025422E-2</v>
      </c>
    </row>
    <row r="788" spans="2:3" x14ac:dyDescent="0.25">
      <c r="B788" s="33">
        <v>82.354197820978428</v>
      </c>
      <c r="C788" s="41">
        <v>0.56523049352108501</v>
      </c>
    </row>
    <row r="789" spans="2:3" x14ac:dyDescent="0.25">
      <c r="B789" s="33">
        <v>16.425061799981687</v>
      </c>
      <c r="C789" s="41">
        <v>-1.0814687811944168</v>
      </c>
    </row>
    <row r="790" spans="2:3" x14ac:dyDescent="0.25">
      <c r="B790" s="33">
        <v>47.486800744651632</v>
      </c>
      <c r="C790" s="41">
        <v>0.46773720896453597</v>
      </c>
    </row>
    <row r="791" spans="2:3" x14ac:dyDescent="0.25">
      <c r="B791" s="33">
        <v>35.660878322702722</v>
      </c>
      <c r="C791" s="41">
        <v>0.32658704185450915</v>
      </c>
    </row>
    <row r="792" spans="2:3" x14ac:dyDescent="0.25">
      <c r="B792" s="33">
        <v>33.448286385692924</v>
      </c>
      <c r="C792" s="41">
        <v>3.6918663681717589E-2</v>
      </c>
    </row>
    <row r="793" spans="2:3" x14ac:dyDescent="0.25">
      <c r="B793" s="33">
        <v>83.959471419415877</v>
      </c>
      <c r="C793" s="41">
        <v>1.0424810170661658</v>
      </c>
    </row>
    <row r="794" spans="2:3" x14ac:dyDescent="0.25">
      <c r="B794" s="33">
        <v>58.394116031373024</v>
      </c>
      <c r="C794" s="41">
        <v>0.78584434959338978</v>
      </c>
    </row>
    <row r="795" spans="2:3" x14ac:dyDescent="0.25">
      <c r="B795" s="33">
        <v>34.485915707876828</v>
      </c>
      <c r="C795" s="41">
        <v>1.0747658052423503</v>
      </c>
    </row>
    <row r="796" spans="2:3" x14ac:dyDescent="0.25">
      <c r="B796" s="33">
        <v>26.123844111453597</v>
      </c>
      <c r="C796" s="41">
        <v>-0.21511709746846464</v>
      </c>
    </row>
    <row r="797" spans="2:3" x14ac:dyDescent="0.25">
      <c r="B797" s="33">
        <v>87.13339640491958</v>
      </c>
      <c r="C797" s="41">
        <v>0.55886971495056059</v>
      </c>
    </row>
    <row r="798" spans="2:3" x14ac:dyDescent="0.25">
      <c r="B798" s="33">
        <v>59.370708334604942</v>
      </c>
      <c r="C798" s="41">
        <v>1.6027570381993428E-2</v>
      </c>
    </row>
    <row r="799" spans="2:3" x14ac:dyDescent="0.25">
      <c r="B799" s="33">
        <v>37.772759178441724</v>
      </c>
      <c r="C799" s="41">
        <v>0.92096797743579373</v>
      </c>
    </row>
    <row r="800" spans="2:3" x14ac:dyDescent="0.25">
      <c r="B800" s="33">
        <v>84.54847865230262</v>
      </c>
      <c r="C800" s="41">
        <v>-2.1945015760138631</v>
      </c>
    </row>
    <row r="801" spans="2:3" x14ac:dyDescent="0.25">
      <c r="B801" s="33">
        <v>46.263008514664143</v>
      </c>
      <c r="C801" s="41">
        <v>0.91945139502058737</v>
      </c>
    </row>
    <row r="802" spans="2:3" x14ac:dyDescent="0.25">
      <c r="B802" s="33">
        <v>60.991241187780389</v>
      </c>
      <c r="C802" s="41">
        <v>-0.38403982216550503</v>
      </c>
    </row>
    <row r="803" spans="2:3" x14ac:dyDescent="0.25">
      <c r="B803" s="33">
        <v>49.180578020569477</v>
      </c>
      <c r="C803" s="41">
        <v>-1.3021144695812836</v>
      </c>
    </row>
    <row r="804" spans="2:3" x14ac:dyDescent="0.25">
      <c r="B804" s="33">
        <v>41.544846949674977</v>
      </c>
      <c r="C804" s="41">
        <v>0.84384737419895828</v>
      </c>
    </row>
    <row r="805" spans="2:3" x14ac:dyDescent="0.25">
      <c r="B805" s="33">
        <v>81.487472151860104</v>
      </c>
      <c r="C805" s="41">
        <v>6.924778972461354E-2</v>
      </c>
    </row>
    <row r="806" spans="2:3" x14ac:dyDescent="0.25">
      <c r="B806" s="33">
        <v>97.05191198461867</v>
      </c>
      <c r="C806" s="41">
        <v>-0.43588102016656194</v>
      </c>
    </row>
    <row r="807" spans="2:3" x14ac:dyDescent="0.25">
      <c r="B807" s="33">
        <v>34.766685995056001</v>
      </c>
      <c r="C807" s="41">
        <v>1.6965304894256406</v>
      </c>
    </row>
    <row r="808" spans="2:3" x14ac:dyDescent="0.25">
      <c r="B808" s="33">
        <v>46.65974913785211</v>
      </c>
      <c r="C808" s="41">
        <v>2.3678694560658187E-2</v>
      </c>
    </row>
    <row r="809" spans="2:3" x14ac:dyDescent="0.25">
      <c r="B809" s="33">
        <v>51.03915524765771</v>
      </c>
      <c r="C809" s="41">
        <v>-5.4455995268654078E-2</v>
      </c>
    </row>
    <row r="810" spans="2:3" x14ac:dyDescent="0.25">
      <c r="B810" s="33">
        <v>22.174748985259559</v>
      </c>
      <c r="C810" s="41">
        <v>-0.11819679457403254</v>
      </c>
    </row>
    <row r="811" spans="2:3" x14ac:dyDescent="0.25">
      <c r="B811" s="33">
        <v>92.614520706808676</v>
      </c>
      <c r="C811" s="41">
        <v>-1.5993418855941854</v>
      </c>
    </row>
    <row r="812" spans="2:3" x14ac:dyDescent="0.25">
      <c r="B812" s="33">
        <v>69.743949705496391</v>
      </c>
      <c r="C812" s="41">
        <v>0.42037072489620186</v>
      </c>
    </row>
    <row r="813" spans="2:3" x14ac:dyDescent="0.25">
      <c r="B813" s="33">
        <v>3.0396435438093206</v>
      </c>
      <c r="C813" s="41">
        <v>-1.1631755114649422</v>
      </c>
    </row>
    <row r="814" spans="2:3" x14ac:dyDescent="0.25">
      <c r="B814" s="33">
        <v>69.011505478072451</v>
      </c>
      <c r="C814" s="41">
        <v>0.91014953795820475</v>
      </c>
    </row>
    <row r="815" spans="2:3" x14ac:dyDescent="0.25">
      <c r="B815" s="33">
        <v>43.775749992370372</v>
      </c>
      <c r="C815" s="41">
        <v>-0.73898831942642573</v>
      </c>
    </row>
    <row r="816" spans="2:3" x14ac:dyDescent="0.25">
      <c r="B816" s="33">
        <v>40.656758323923455</v>
      </c>
      <c r="C816" s="41">
        <v>0.92847585619892925</v>
      </c>
    </row>
    <row r="817" spans="2:3" x14ac:dyDescent="0.25">
      <c r="B817" s="33">
        <v>18.857387005218666</v>
      </c>
      <c r="C817" s="41">
        <v>-1.4205033949110657</v>
      </c>
    </row>
    <row r="818" spans="2:3" x14ac:dyDescent="0.25">
      <c r="B818" s="33">
        <v>30.613116855372784</v>
      </c>
      <c r="C818" s="41">
        <v>-0.99668341135839</v>
      </c>
    </row>
    <row r="819" spans="2:3" x14ac:dyDescent="0.25">
      <c r="B819" s="33">
        <v>47.618030335398423</v>
      </c>
      <c r="C819" s="41">
        <v>-1.827470441639889</v>
      </c>
    </row>
    <row r="820" spans="2:3" x14ac:dyDescent="0.25">
      <c r="B820" s="33">
        <v>15.732291634876553</v>
      </c>
      <c r="C820" s="41">
        <v>0.22962353796174284</v>
      </c>
    </row>
    <row r="821" spans="2:3" x14ac:dyDescent="0.25">
      <c r="B821" s="33">
        <v>76.210821863460183</v>
      </c>
      <c r="C821" s="41">
        <v>-0.63092102209338918</v>
      </c>
    </row>
    <row r="822" spans="2:3" x14ac:dyDescent="0.25">
      <c r="B822" s="33">
        <v>83.6481826227607</v>
      </c>
      <c r="C822" s="41">
        <v>-1.5656314644729719</v>
      </c>
    </row>
    <row r="823" spans="2:3" x14ac:dyDescent="0.25">
      <c r="B823" s="33">
        <v>94.689779351176483</v>
      </c>
      <c r="C823" s="41">
        <v>-0.87786474978202023</v>
      </c>
    </row>
    <row r="824" spans="2:3" x14ac:dyDescent="0.25">
      <c r="B824" s="33">
        <v>11.642811365092928</v>
      </c>
      <c r="C824" s="41">
        <v>1.150183379650116</v>
      </c>
    </row>
    <row r="825" spans="2:3" x14ac:dyDescent="0.25">
      <c r="B825" s="33">
        <v>10.104678487502671</v>
      </c>
      <c r="C825" s="41">
        <v>-0.80579411587677896</v>
      </c>
    </row>
    <row r="826" spans="2:3" x14ac:dyDescent="0.25">
      <c r="B826" s="33">
        <v>18.048646504104742</v>
      </c>
      <c r="C826" s="41">
        <v>0.39865767575975042</v>
      </c>
    </row>
    <row r="827" spans="2:3" x14ac:dyDescent="0.25">
      <c r="B827" s="33">
        <v>80.28809472945342</v>
      </c>
      <c r="C827" s="41">
        <v>0.27281316761218477</v>
      </c>
    </row>
    <row r="828" spans="2:3" x14ac:dyDescent="0.25">
      <c r="B828" s="33">
        <v>97.241126743369861</v>
      </c>
      <c r="C828" s="41">
        <v>-6.3191691879183054E-2</v>
      </c>
    </row>
    <row r="829" spans="2:3" x14ac:dyDescent="0.25">
      <c r="B829" s="33">
        <v>99.786370433668012</v>
      </c>
      <c r="C829" s="41">
        <v>-0.14744728105142713</v>
      </c>
    </row>
    <row r="830" spans="2:3" x14ac:dyDescent="0.25">
      <c r="B830" s="33">
        <v>88.72951445051423</v>
      </c>
      <c r="C830" s="41">
        <v>-1.253151822311338</v>
      </c>
    </row>
    <row r="831" spans="2:3" x14ac:dyDescent="0.25">
      <c r="B831" s="33">
        <v>11.783196508682515</v>
      </c>
      <c r="C831" s="41">
        <v>-1.192411218653433</v>
      </c>
    </row>
    <row r="832" spans="2:3" x14ac:dyDescent="0.25">
      <c r="B832" s="33">
        <v>84.044923245948667</v>
      </c>
      <c r="C832" s="41">
        <v>-1.0595613275654614E-2</v>
      </c>
    </row>
    <row r="833" spans="2:3" x14ac:dyDescent="0.25">
      <c r="B833" s="33">
        <v>59.736930448316905</v>
      </c>
      <c r="C833" s="41">
        <v>-0.37688550946768373</v>
      </c>
    </row>
    <row r="834" spans="2:3" x14ac:dyDescent="0.25">
      <c r="B834" s="33">
        <v>55.006561479537339</v>
      </c>
      <c r="C834" s="41">
        <v>0.22412905309465714</v>
      </c>
    </row>
    <row r="835" spans="2:3" x14ac:dyDescent="0.25">
      <c r="B835" s="33">
        <v>52.879421369060331</v>
      </c>
      <c r="C835" s="41">
        <v>0.20643483367166482</v>
      </c>
    </row>
    <row r="836" spans="2:3" x14ac:dyDescent="0.25">
      <c r="B836" s="33">
        <v>6.0121463667714465</v>
      </c>
      <c r="C836" s="41">
        <v>0.34699041862040758</v>
      </c>
    </row>
    <row r="837" spans="2:3" x14ac:dyDescent="0.25">
      <c r="B837" s="33">
        <v>62.95358134708701</v>
      </c>
      <c r="C837" s="41">
        <v>-5.7214037951780483E-2</v>
      </c>
    </row>
    <row r="838" spans="2:3" x14ac:dyDescent="0.25">
      <c r="B838" s="33">
        <v>23.337504196295054</v>
      </c>
      <c r="C838" s="41">
        <v>-1.1087786333519034</v>
      </c>
    </row>
    <row r="839" spans="2:3" x14ac:dyDescent="0.25">
      <c r="B839" s="33">
        <v>57.88750877407147</v>
      </c>
      <c r="C839" s="41">
        <v>0.12058535503456369</v>
      </c>
    </row>
    <row r="840" spans="2:3" x14ac:dyDescent="0.25">
      <c r="B840" s="33">
        <v>29.154332102420117</v>
      </c>
      <c r="C840" s="41">
        <v>1.134610556619009</v>
      </c>
    </row>
    <row r="841" spans="2:3" x14ac:dyDescent="0.25">
      <c r="B841" s="33">
        <v>74.544511246070741</v>
      </c>
      <c r="C841" s="41">
        <v>0.11758061191358138</v>
      </c>
    </row>
    <row r="842" spans="2:3" x14ac:dyDescent="0.25">
      <c r="B842" s="33">
        <v>58.998382518997772</v>
      </c>
      <c r="C842" s="41">
        <v>-1.6731246432755142</v>
      </c>
    </row>
    <row r="843" spans="2:3" x14ac:dyDescent="0.25">
      <c r="B843" s="33">
        <v>99.194311349833669</v>
      </c>
      <c r="C843" s="41">
        <v>-1.4321403796202503</v>
      </c>
    </row>
    <row r="844" spans="2:3" x14ac:dyDescent="0.25">
      <c r="B844" s="33">
        <v>81.676686910611281</v>
      </c>
      <c r="C844" s="41">
        <v>0.19784692995017394</v>
      </c>
    </row>
    <row r="845" spans="2:3" x14ac:dyDescent="0.25">
      <c r="B845" s="33">
        <v>23.807489242225412</v>
      </c>
      <c r="C845" s="41">
        <v>-0.62281969803734683</v>
      </c>
    </row>
    <row r="846" spans="2:3" x14ac:dyDescent="0.25">
      <c r="B846" s="33">
        <v>82.33588671529283</v>
      </c>
      <c r="C846" s="41">
        <v>-0.74331751420686487</v>
      </c>
    </row>
    <row r="847" spans="2:3" x14ac:dyDescent="0.25">
      <c r="B847" s="33">
        <v>40.992461928159429</v>
      </c>
      <c r="C847" s="41">
        <v>1.432990757166408</v>
      </c>
    </row>
    <row r="848" spans="2:3" x14ac:dyDescent="0.25">
      <c r="B848" s="33">
        <v>45.246742149113437</v>
      </c>
      <c r="C848" s="41">
        <v>0.27702299121301621</v>
      </c>
    </row>
    <row r="849" spans="2:3" x14ac:dyDescent="0.25">
      <c r="B849" s="33">
        <v>92.925809503463853</v>
      </c>
      <c r="C849" s="41">
        <v>-0.8606764367868891</v>
      </c>
    </row>
    <row r="850" spans="2:3" x14ac:dyDescent="0.25">
      <c r="B850" s="33">
        <v>15.216528824732201</v>
      </c>
      <c r="C850" s="41">
        <v>-1.0290068530593999</v>
      </c>
    </row>
    <row r="851" spans="2:3" x14ac:dyDescent="0.25">
      <c r="B851" s="33">
        <v>62.459181493575855</v>
      </c>
      <c r="C851" s="41">
        <v>0.61420678321155719</v>
      </c>
    </row>
    <row r="852" spans="2:3" x14ac:dyDescent="0.25">
      <c r="B852" s="33">
        <v>98.040711691640979</v>
      </c>
      <c r="C852" s="41">
        <v>-0.32900857149797957</v>
      </c>
    </row>
    <row r="853" spans="2:3" x14ac:dyDescent="0.25">
      <c r="B853" s="33">
        <v>50.36469618823817</v>
      </c>
      <c r="C853" s="41">
        <v>0.36059077501704451</v>
      </c>
    </row>
    <row r="854" spans="2:3" x14ac:dyDescent="0.25">
      <c r="B854" s="33">
        <v>93.307290871913821</v>
      </c>
      <c r="C854" s="41">
        <v>0.81194684753427282</v>
      </c>
    </row>
    <row r="855" spans="2:3" x14ac:dyDescent="0.25">
      <c r="B855" s="33">
        <v>83.425397503585927</v>
      </c>
      <c r="C855" s="41">
        <v>-0.37024051380285528</v>
      </c>
    </row>
    <row r="856" spans="2:3" x14ac:dyDescent="0.25">
      <c r="B856" s="33">
        <v>50.129703665272984</v>
      </c>
      <c r="C856" s="41">
        <v>-0.18576884031062946</v>
      </c>
    </row>
    <row r="857" spans="2:3" x14ac:dyDescent="0.25">
      <c r="B857" s="33">
        <v>7.1443830683309422</v>
      </c>
      <c r="C857" s="41">
        <v>2.3169195628724992</v>
      </c>
    </row>
    <row r="858" spans="2:3" x14ac:dyDescent="0.25">
      <c r="B858" s="33">
        <v>9.7567674794763022</v>
      </c>
      <c r="C858" s="41">
        <v>-0.57955958254751749</v>
      </c>
    </row>
    <row r="859" spans="2:3" x14ac:dyDescent="0.25">
      <c r="B859" s="33">
        <v>95.745719779045984</v>
      </c>
      <c r="C859" s="41">
        <v>-1.7788806871976703</v>
      </c>
    </row>
    <row r="860" spans="2:3" x14ac:dyDescent="0.25">
      <c r="B860" s="33">
        <v>61.934263130588704</v>
      </c>
      <c r="C860" s="41">
        <v>0.38206394492590334</v>
      </c>
    </row>
    <row r="861" spans="2:3" x14ac:dyDescent="0.25">
      <c r="B861" s="33">
        <v>24.079103976561786</v>
      </c>
      <c r="C861" s="41">
        <v>-0.37376594264060259</v>
      </c>
    </row>
    <row r="862" spans="2:3" x14ac:dyDescent="0.25">
      <c r="B862" s="33">
        <v>6.0182500686666467</v>
      </c>
      <c r="C862" s="41">
        <v>0.19558456187951379</v>
      </c>
    </row>
    <row r="863" spans="2:3" x14ac:dyDescent="0.25">
      <c r="B863" s="33">
        <v>53.453169347209084</v>
      </c>
      <c r="C863" s="41">
        <v>4.7714365791762248E-2</v>
      </c>
    </row>
    <row r="864" spans="2:3" x14ac:dyDescent="0.25">
      <c r="B864" s="33">
        <v>86.242255928220473</v>
      </c>
      <c r="C864" s="41">
        <v>-7.5538082455750555E-2</v>
      </c>
    </row>
    <row r="865" spans="2:3" x14ac:dyDescent="0.25">
      <c r="B865" s="33">
        <v>48.109378337961971</v>
      </c>
      <c r="C865" s="41">
        <v>1.8055652617476881</v>
      </c>
    </row>
    <row r="866" spans="2:3" x14ac:dyDescent="0.25">
      <c r="B866" s="33">
        <v>75.301370281075478</v>
      </c>
      <c r="C866" s="41">
        <v>1.3990120351081714</v>
      </c>
    </row>
    <row r="867" spans="2:3" x14ac:dyDescent="0.25">
      <c r="B867" s="33">
        <v>24.820703756828514</v>
      </c>
      <c r="C867" s="41">
        <v>0.84188286564312875</v>
      </c>
    </row>
    <row r="868" spans="2:3" x14ac:dyDescent="0.25">
      <c r="B868" s="33">
        <v>24.539933469649341</v>
      </c>
      <c r="C868" s="41">
        <v>-0.69808720581931993</v>
      </c>
    </row>
    <row r="869" spans="2:3" x14ac:dyDescent="0.25">
      <c r="B869" s="33">
        <v>5.8717612231818599</v>
      </c>
      <c r="C869" s="41">
        <v>-0.84406565292738378</v>
      </c>
    </row>
    <row r="870" spans="2:3" x14ac:dyDescent="0.25">
      <c r="B870" s="33">
        <v>94.375438703573721</v>
      </c>
      <c r="C870" s="41">
        <v>-0.37229028748697601</v>
      </c>
    </row>
    <row r="871" spans="2:3" x14ac:dyDescent="0.25">
      <c r="B871" s="33">
        <v>59.459212012085331</v>
      </c>
      <c r="C871" s="41">
        <v>0.4559069566312246</v>
      </c>
    </row>
    <row r="872" spans="2:3" x14ac:dyDescent="0.25">
      <c r="B872" s="33">
        <v>38.212225714896086</v>
      </c>
      <c r="C872" s="41">
        <v>-0.65490667111589573</v>
      </c>
    </row>
    <row r="873" spans="2:3" x14ac:dyDescent="0.25">
      <c r="B873" s="33">
        <v>32.621234778893395</v>
      </c>
      <c r="C873" s="41">
        <v>0.43310592445777729</v>
      </c>
    </row>
    <row r="874" spans="2:3" x14ac:dyDescent="0.25">
      <c r="B874" s="33">
        <v>49.324015015106667</v>
      </c>
      <c r="C874" s="41">
        <v>-1.1394286048016511</v>
      </c>
    </row>
    <row r="875" spans="2:3" x14ac:dyDescent="0.25">
      <c r="B875" s="33">
        <v>73.580126346629228</v>
      </c>
      <c r="C875" s="41">
        <v>0.55886971495056059</v>
      </c>
    </row>
    <row r="876" spans="2:3" x14ac:dyDescent="0.25">
      <c r="B876" s="33">
        <v>5.2156132694479203</v>
      </c>
      <c r="C876" s="41">
        <v>-0.16805188352009282</v>
      </c>
    </row>
    <row r="877" spans="2:3" x14ac:dyDescent="0.25">
      <c r="B877" s="33">
        <v>64.625995666371651</v>
      </c>
      <c r="C877" s="41">
        <v>-0.69535644797724672</v>
      </c>
    </row>
    <row r="878" spans="2:3" x14ac:dyDescent="0.25">
      <c r="B878" s="33">
        <v>70.857875301370271</v>
      </c>
      <c r="C878" s="41">
        <v>-0.87685407379467506</v>
      </c>
    </row>
    <row r="879" spans="2:3" x14ac:dyDescent="0.25">
      <c r="B879" s="33">
        <v>6.5584276863917959</v>
      </c>
      <c r="C879" s="41">
        <v>0.90368757810210809</v>
      </c>
    </row>
    <row r="880" spans="2:3" x14ac:dyDescent="0.25">
      <c r="B880" s="33">
        <v>62.95358134708701</v>
      </c>
      <c r="C880" s="41">
        <v>-0.71280510383076034</v>
      </c>
    </row>
    <row r="881" spans="2:3" x14ac:dyDescent="0.25">
      <c r="B881" s="33">
        <v>73.152867213965266</v>
      </c>
      <c r="C881" s="41">
        <v>-9.0736875790753402E-2</v>
      </c>
    </row>
    <row r="882" spans="2:3" x14ac:dyDescent="0.25">
      <c r="B882" s="33">
        <v>44.813379314554275</v>
      </c>
      <c r="C882" s="41">
        <v>0.36565666050591972</v>
      </c>
    </row>
    <row r="883" spans="2:3" x14ac:dyDescent="0.25">
      <c r="B883" s="33">
        <v>51.905880916776027</v>
      </c>
      <c r="C883" s="41">
        <v>-1.5068872016854584</v>
      </c>
    </row>
    <row r="884" spans="2:3" x14ac:dyDescent="0.25">
      <c r="B884" s="33">
        <v>27.823725089266638</v>
      </c>
      <c r="C884" s="41">
        <v>0.95614268502686173</v>
      </c>
    </row>
    <row r="885" spans="2:3" x14ac:dyDescent="0.25">
      <c r="B885" s="33">
        <v>68.205816827906133</v>
      </c>
      <c r="C885" s="41">
        <v>-0.86700993051636033</v>
      </c>
    </row>
    <row r="886" spans="2:3" x14ac:dyDescent="0.25">
      <c r="B886" s="33">
        <v>13.495284890285959</v>
      </c>
      <c r="C886" s="41">
        <v>-0.36042706597072538</v>
      </c>
    </row>
    <row r="887" spans="2:3" x14ac:dyDescent="0.25">
      <c r="B887" s="33">
        <v>15.75670644245735</v>
      </c>
      <c r="C887" s="41">
        <v>1.4962552086217329</v>
      </c>
    </row>
    <row r="888" spans="2:3" x14ac:dyDescent="0.25">
      <c r="B888" s="33">
        <v>32.230597857600635</v>
      </c>
      <c r="C888" s="41">
        <v>2.590531948953867</v>
      </c>
    </row>
    <row r="889" spans="2:3" x14ac:dyDescent="0.25">
      <c r="B889" s="33">
        <v>50.099185155796988</v>
      </c>
      <c r="C889" s="41">
        <v>1.7598540580365807</v>
      </c>
    </row>
    <row r="890" spans="2:3" x14ac:dyDescent="0.25">
      <c r="B890" s="33">
        <v>33.451338236640524</v>
      </c>
      <c r="C890" s="41">
        <v>0.25427880245842971</v>
      </c>
    </row>
    <row r="891" spans="2:3" x14ac:dyDescent="0.25">
      <c r="B891" s="33">
        <v>6.0701315347758422</v>
      </c>
      <c r="C891" s="41">
        <v>0.21723053578170948</v>
      </c>
    </row>
    <row r="892" spans="2:3" x14ac:dyDescent="0.25">
      <c r="B892" s="33">
        <v>69.5516830957976</v>
      </c>
      <c r="C892" s="41">
        <v>1.157625320047373</v>
      </c>
    </row>
    <row r="893" spans="2:3" x14ac:dyDescent="0.25">
      <c r="B893" s="33">
        <v>36.994537186803797</v>
      </c>
      <c r="C893" s="41">
        <v>1.182502273877617</v>
      </c>
    </row>
    <row r="894" spans="2:3" x14ac:dyDescent="0.25">
      <c r="B894" s="33">
        <v>5.3071687978759119</v>
      </c>
      <c r="C894" s="41">
        <v>1.1797351362474728</v>
      </c>
    </row>
    <row r="895" spans="2:3" x14ac:dyDescent="0.25">
      <c r="B895" s="33">
        <v>5.5696279793694874</v>
      </c>
      <c r="C895" s="41">
        <v>-0.23528173187514767</v>
      </c>
    </row>
    <row r="896" spans="2:3" x14ac:dyDescent="0.25">
      <c r="B896" s="33">
        <v>87.749870296334734</v>
      </c>
      <c r="C896" s="41">
        <v>-1.6265903468593024</v>
      </c>
    </row>
    <row r="897" spans="2:3" x14ac:dyDescent="0.25">
      <c r="B897" s="33">
        <v>46.565141758476514</v>
      </c>
      <c r="C897" s="41">
        <v>0.14760189515072852</v>
      </c>
    </row>
    <row r="898" spans="2:3" x14ac:dyDescent="0.25">
      <c r="B898" s="33">
        <v>41.328165532395403</v>
      </c>
      <c r="C898" s="41">
        <v>1.180503659270471</v>
      </c>
    </row>
    <row r="899" spans="2:3" x14ac:dyDescent="0.25">
      <c r="B899" s="33">
        <v>31.62938322092349</v>
      </c>
      <c r="C899" s="41">
        <v>-0.29647253541043028</v>
      </c>
    </row>
    <row r="900" spans="2:3" x14ac:dyDescent="0.25">
      <c r="B900" s="33">
        <v>22.251045258949553</v>
      </c>
      <c r="C900" s="41">
        <v>1.9600520317908376</v>
      </c>
    </row>
    <row r="901" spans="2:3" x14ac:dyDescent="0.25">
      <c r="B901" s="33">
        <v>59.877315591906488</v>
      </c>
      <c r="C901" s="41">
        <v>1.188682290376164</v>
      </c>
    </row>
    <row r="902" spans="2:3" x14ac:dyDescent="0.25">
      <c r="B902" s="33">
        <v>86.257515182958471</v>
      </c>
      <c r="C902" s="41">
        <v>0.46330342229339294</v>
      </c>
    </row>
    <row r="903" spans="2:3" x14ac:dyDescent="0.25">
      <c r="B903" s="33">
        <v>36.185796685689873</v>
      </c>
      <c r="C903" s="41">
        <v>9.2657046479871497E-2</v>
      </c>
    </row>
    <row r="904" spans="2:3" x14ac:dyDescent="0.25">
      <c r="B904" s="33">
        <v>8.7160863063447991</v>
      </c>
      <c r="C904" s="41">
        <v>-0.47423213800357189</v>
      </c>
    </row>
    <row r="905" spans="2:3" x14ac:dyDescent="0.25">
      <c r="B905" s="33">
        <v>45.612964262825408</v>
      </c>
      <c r="C905" s="41">
        <v>-1.1413339962018654</v>
      </c>
    </row>
    <row r="906" spans="2:3" x14ac:dyDescent="0.25">
      <c r="B906" s="33">
        <v>57.145908993804738</v>
      </c>
      <c r="C906" s="41">
        <v>-1.3779526852886193</v>
      </c>
    </row>
    <row r="907" spans="2:3" x14ac:dyDescent="0.25">
      <c r="B907" s="33">
        <v>48.808252204962308</v>
      </c>
      <c r="C907" s="41">
        <v>-1.7541242414154112</v>
      </c>
    </row>
    <row r="908" spans="2:3" x14ac:dyDescent="0.25">
      <c r="B908" s="33">
        <v>66.273995178075509</v>
      </c>
      <c r="C908" s="41">
        <v>-0.68942654252168722</v>
      </c>
    </row>
    <row r="909" spans="2:3" x14ac:dyDescent="0.25">
      <c r="B909" s="33">
        <v>72.783593249305696</v>
      </c>
      <c r="C909" s="41">
        <v>-0.67734958975051995</v>
      </c>
    </row>
    <row r="910" spans="2:3" x14ac:dyDescent="0.25">
      <c r="B910" s="33">
        <v>17.706839197973569</v>
      </c>
      <c r="C910" s="41">
        <v>-0.34812728699762374</v>
      </c>
    </row>
    <row r="911" spans="2:3" x14ac:dyDescent="0.25">
      <c r="B911" s="33">
        <v>16.086306344798121</v>
      </c>
      <c r="C911" s="41">
        <v>-0.92565642262343317</v>
      </c>
    </row>
    <row r="912" spans="2:3" x14ac:dyDescent="0.25">
      <c r="B912" s="33">
        <v>91.943113498336743</v>
      </c>
      <c r="C912" s="41">
        <v>-1.0208577805315144</v>
      </c>
    </row>
    <row r="913" spans="2:3" x14ac:dyDescent="0.25">
      <c r="B913" s="33">
        <v>90.035706656086916</v>
      </c>
      <c r="C913" s="41">
        <v>0.85713736552861519</v>
      </c>
    </row>
    <row r="914" spans="2:3" x14ac:dyDescent="0.25">
      <c r="B914" s="33">
        <v>52.919095431379127</v>
      </c>
      <c r="C914" s="41">
        <v>-1.1521115084178746</v>
      </c>
    </row>
    <row r="915" spans="2:3" x14ac:dyDescent="0.25">
      <c r="B915" s="33">
        <v>40.391247291482287</v>
      </c>
      <c r="C915" s="41">
        <v>0.88905380835058168</v>
      </c>
    </row>
    <row r="916" spans="2:3" x14ac:dyDescent="0.25">
      <c r="B916" s="33">
        <v>56.773583178197576</v>
      </c>
      <c r="C916" s="41">
        <v>1.2869077181676403</v>
      </c>
    </row>
    <row r="917" spans="2:3" x14ac:dyDescent="0.25">
      <c r="B917" s="33">
        <v>99.688711203344823</v>
      </c>
      <c r="C917" s="41">
        <v>-0.31852891879680101</v>
      </c>
    </row>
    <row r="918" spans="2:3" x14ac:dyDescent="0.25">
      <c r="B918" s="33">
        <v>59.37986388744774</v>
      </c>
      <c r="C918" s="41">
        <v>0.38198095353436656</v>
      </c>
    </row>
    <row r="919" spans="2:3" x14ac:dyDescent="0.25">
      <c r="B919" s="33">
        <v>71.208838160344243</v>
      </c>
      <c r="C919" s="41">
        <v>2.5897861632984132E-2</v>
      </c>
    </row>
    <row r="920" spans="2:3" x14ac:dyDescent="0.25">
      <c r="B920" s="33">
        <v>44.395275734733112</v>
      </c>
      <c r="C920" s="41">
        <v>-1.5196246749837883</v>
      </c>
    </row>
    <row r="921" spans="2:3" x14ac:dyDescent="0.25">
      <c r="B921" s="33">
        <v>4.6143986327707758</v>
      </c>
      <c r="C921" s="41">
        <v>1.4420220395550132</v>
      </c>
    </row>
    <row r="922" spans="2:3" x14ac:dyDescent="0.25">
      <c r="B922" s="33">
        <v>17.175817133091222</v>
      </c>
      <c r="C922" s="41">
        <v>-0.1090347723220475</v>
      </c>
    </row>
    <row r="923" spans="2:3" x14ac:dyDescent="0.25">
      <c r="B923" s="33">
        <v>52.116458632160402</v>
      </c>
      <c r="C923" s="41">
        <v>1.8880200514104217</v>
      </c>
    </row>
    <row r="924" spans="2:3" x14ac:dyDescent="0.25">
      <c r="B924" s="33">
        <v>22.553178502761924</v>
      </c>
      <c r="C924" s="41">
        <v>-0.66260440689802635</v>
      </c>
    </row>
    <row r="925" spans="2:3" x14ac:dyDescent="0.25">
      <c r="B925" s="33">
        <v>56.12659077730644</v>
      </c>
      <c r="C925" s="41">
        <v>2.1729283616878092</v>
      </c>
    </row>
    <row r="926" spans="2:3" x14ac:dyDescent="0.25">
      <c r="B926" s="33">
        <v>58.787804803613383</v>
      </c>
      <c r="C926" s="41">
        <v>-0.3084051058976911</v>
      </c>
    </row>
    <row r="927" spans="2:3" x14ac:dyDescent="0.25">
      <c r="B927" s="33">
        <v>76.564836573381754</v>
      </c>
      <c r="C927" s="41">
        <v>1.5537534636678174</v>
      </c>
    </row>
    <row r="928" spans="2:3" x14ac:dyDescent="0.25">
      <c r="B928" s="33">
        <v>88.296151615955083</v>
      </c>
      <c r="C928" s="41">
        <v>-2.2074345906730741</v>
      </c>
    </row>
    <row r="929" spans="2:3" x14ac:dyDescent="0.25">
      <c r="B929" s="33">
        <v>80.907620471816159</v>
      </c>
      <c r="C929" s="41">
        <v>-1.4718671081936918</v>
      </c>
    </row>
    <row r="930" spans="2:3" x14ac:dyDescent="0.25">
      <c r="B930" s="33">
        <v>0.6683553575243385</v>
      </c>
      <c r="C930" s="41">
        <v>1.4067882148083299</v>
      </c>
    </row>
    <row r="931" spans="2:3" x14ac:dyDescent="0.25">
      <c r="B931" s="33">
        <v>55.561998352000487</v>
      </c>
      <c r="C931" s="41">
        <v>-0.68971758082625456</v>
      </c>
    </row>
    <row r="932" spans="2:3" x14ac:dyDescent="0.25">
      <c r="B932" s="33">
        <v>77.394940031128883</v>
      </c>
      <c r="C932" s="41">
        <v>-0.40437953430227935</v>
      </c>
    </row>
    <row r="933" spans="2:3" x14ac:dyDescent="0.25">
      <c r="B933" s="33">
        <v>15.2226325266274</v>
      </c>
      <c r="C933" s="41">
        <v>-0.6830373422417324</v>
      </c>
    </row>
    <row r="934" spans="2:3" x14ac:dyDescent="0.25">
      <c r="B934" s="33">
        <v>53.212073122348698</v>
      </c>
      <c r="C934" s="41">
        <v>-0.86089812612044625</v>
      </c>
    </row>
    <row r="935" spans="2:3" x14ac:dyDescent="0.25">
      <c r="B935" s="33">
        <v>50.395214697714167</v>
      </c>
      <c r="C935" s="41">
        <v>-1.2204441190988291</v>
      </c>
    </row>
    <row r="936" spans="2:3" x14ac:dyDescent="0.25">
      <c r="B936" s="33">
        <v>78.685872981963556</v>
      </c>
      <c r="C936" s="41">
        <v>-0.34057848097290844</v>
      </c>
    </row>
    <row r="937" spans="2:3" x14ac:dyDescent="0.25">
      <c r="B937" s="33">
        <v>24.475844599749749</v>
      </c>
      <c r="C937" s="41">
        <v>-0.6983805178606417</v>
      </c>
    </row>
    <row r="938" spans="2:3" x14ac:dyDescent="0.25">
      <c r="B938" s="33">
        <v>74.571977904599137</v>
      </c>
      <c r="C938" s="41">
        <v>-0.78970288086566143</v>
      </c>
    </row>
    <row r="939" spans="2:3" x14ac:dyDescent="0.25">
      <c r="B939" s="33">
        <v>73.537400433362833</v>
      </c>
      <c r="C939" s="41">
        <v>-0.20651327758969273</v>
      </c>
    </row>
    <row r="940" spans="2:3" x14ac:dyDescent="0.25">
      <c r="B940" s="33">
        <v>43.873409222693567</v>
      </c>
      <c r="C940" s="41">
        <v>-0.88350361693301238</v>
      </c>
    </row>
    <row r="941" spans="2:3" x14ac:dyDescent="0.25">
      <c r="B941" s="33">
        <v>36.198004089480271</v>
      </c>
      <c r="C941" s="41">
        <v>-2.2742642613593489</v>
      </c>
    </row>
    <row r="942" spans="2:3" x14ac:dyDescent="0.25">
      <c r="B942" s="33">
        <v>84.145634327219454</v>
      </c>
      <c r="C942" s="41">
        <v>0.90081357484450564</v>
      </c>
    </row>
    <row r="943" spans="2:3" x14ac:dyDescent="0.25">
      <c r="B943" s="33">
        <v>10.806604205450606</v>
      </c>
      <c r="C943" s="41">
        <v>-1.5952355170156807</v>
      </c>
    </row>
    <row r="944" spans="2:3" x14ac:dyDescent="0.25">
      <c r="B944" s="33">
        <v>33.509323404644917</v>
      </c>
      <c r="C944" s="41">
        <v>-0.11072756933572236</v>
      </c>
    </row>
    <row r="945" spans="2:3" x14ac:dyDescent="0.25">
      <c r="B945" s="33">
        <v>64.693136387218857</v>
      </c>
      <c r="C945" s="41">
        <v>-0.96792973636183888</v>
      </c>
    </row>
    <row r="946" spans="2:3" x14ac:dyDescent="0.25">
      <c r="B946" s="33">
        <v>1.174962614825892</v>
      </c>
      <c r="C946" s="41">
        <v>2.6873385650105774</v>
      </c>
    </row>
    <row r="947" spans="2:3" x14ac:dyDescent="0.25">
      <c r="B947" s="33">
        <v>67.983031708731346</v>
      </c>
      <c r="C947" s="41">
        <v>-1.95022948901169</v>
      </c>
    </row>
    <row r="948" spans="2:3" x14ac:dyDescent="0.25">
      <c r="B948" s="33">
        <v>89.700003051850956</v>
      </c>
      <c r="C948" s="41">
        <v>0.44135504140285775</v>
      </c>
    </row>
    <row r="949" spans="2:3" x14ac:dyDescent="0.25">
      <c r="B949" s="33">
        <v>55.372783593249309</v>
      </c>
      <c r="C949" s="41">
        <v>-0.94424876806442626</v>
      </c>
    </row>
    <row r="950" spans="2:3" x14ac:dyDescent="0.25">
      <c r="B950" s="33">
        <v>24.23780022583697</v>
      </c>
      <c r="C950" s="41">
        <v>1.6777994460426271</v>
      </c>
    </row>
    <row r="951" spans="2:3" x14ac:dyDescent="0.25">
      <c r="B951" s="33">
        <v>94.91866817224647</v>
      </c>
      <c r="C951" s="41">
        <v>-0.10311168807675131</v>
      </c>
    </row>
    <row r="952" spans="2:3" x14ac:dyDescent="0.25">
      <c r="B952" s="33">
        <v>76.198614459669784</v>
      </c>
      <c r="C952" s="41">
        <v>0.74725676313391887</v>
      </c>
    </row>
    <row r="953" spans="2:3" x14ac:dyDescent="0.25">
      <c r="B953" s="33">
        <v>26.972258674886319</v>
      </c>
      <c r="C953" s="41">
        <v>0.57296574595966376</v>
      </c>
    </row>
    <row r="954" spans="2:3" x14ac:dyDescent="0.25">
      <c r="B954" s="33">
        <v>17.114780114139226</v>
      </c>
      <c r="C954" s="41">
        <v>0.25364670364069752</v>
      </c>
    </row>
    <row r="955" spans="2:3" x14ac:dyDescent="0.25">
      <c r="B955" s="33">
        <v>90.350047303689678</v>
      </c>
      <c r="C955" s="41">
        <v>-0.87640501078567468</v>
      </c>
    </row>
    <row r="956" spans="2:3" x14ac:dyDescent="0.25">
      <c r="B956" s="33">
        <v>76.537369914853357</v>
      </c>
      <c r="C956" s="41">
        <v>-1.8389664546702988</v>
      </c>
    </row>
    <row r="957" spans="2:3" x14ac:dyDescent="0.25">
      <c r="B957" s="33">
        <v>39.707632679219948</v>
      </c>
      <c r="C957" s="41">
        <v>-1.0004623618442565</v>
      </c>
    </row>
    <row r="958" spans="2:3" x14ac:dyDescent="0.25">
      <c r="B958" s="33">
        <v>16.769920957060457</v>
      </c>
      <c r="C958" s="41">
        <v>0.99920043794554658</v>
      </c>
    </row>
    <row r="959" spans="2:3" x14ac:dyDescent="0.25">
      <c r="B959" s="33">
        <v>40.479750968962676</v>
      </c>
      <c r="C959" s="41">
        <v>-1.5687646737205796</v>
      </c>
    </row>
    <row r="960" spans="2:3" x14ac:dyDescent="0.25">
      <c r="B960" s="33">
        <v>90.740684224982445</v>
      </c>
      <c r="C960" s="41">
        <v>0.78241100709419698</v>
      </c>
    </row>
    <row r="961" spans="2:3" x14ac:dyDescent="0.25">
      <c r="B961" s="33">
        <v>67.564928128910182</v>
      </c>
      <c r="C961" s="41">
        <v>-8.5130977822700515E-2</v>
      </c>
    </row>
    <row r="962" spans="2:3" x14ac:dyDescent="0.25">
      <c r="B962" s="33">
        <v>29.038361766411331</v>
      </c>
      <c r="C962" s="41">
        <v>-0.28378735805745237</v>
      </c>
    </row>
    <row r="963" spans="2:3" x14ac:dyDescent="0.25">
      <c r="B963" s="33">
        <v>94.488357188634907</v>
      </c>
      <c r="C963" s="41">
        <v>0.20159177438472398</v>
      </c>
    </row>
    <row r="964" spans="2:3" x14ac:dyDescent="0.25">
      <c r="B964" s="33">
        <v>21.335489974669635</v>
      </c>
      <c r="C964" s="41">
        <v>-2.2344647732097656</v>
      </c>
    </row>
    <row r="965" spans="2:3" x14ac:dyDescent="0.25">
      <c r="B965" s="33">
        <v>2.7985473189489425</v>
      </c>
      <c r="C965" s="41">
        <v>0.11141992217744701</v>
      </c>
    </row>
    <row r="966" spans="2:3" x14ac:dyDescent="0.25">
      <c r="B966" s="33">
        <v>27.58262886440626</v>
      </c>
      <c r="C966" s="41">
        <v>-0.25372628442710266</v>
      </c>
    </row>
    <row r="967" spans="2:3" x14ac:dyDescent="0.25">
      <c r="B967" s="33">
        <v>30.045472579119238</v>
      </c>
      <c r="C967" s="41">
        <v>-0.99643102657864802</v>
      </c>
    </row>
    <row r="968" spans="2:3" x14ac:dyDescent="0.25">
      <c r="B968" s="33">
        <v>89.251380962553782</v>
      </c>
      <c r="C968" s="41">
        <v>-0.3307059159851633</v>
      </c>
    </row>
    <row r="969" spans="2:3" x14ac:dyDescent="0.25">
      <c r="B969" s="33">
        <v>70.799890133365878</v>
      </c>
      <c r="C969" s="41">
        <v>-0.34999743547814433</v>
      </c>
    </row>
    <row r="970" spans="2:3" x14ac:dyDescent="0.25">
      <c r="B970" s="33">
        <v>21.845149082918791</v>
      </c>
      <c r="C970" s="41">
        <v>0.59118065109942108</v>
      </c>
    </row>
    <row r="971" spans="2:3" x14ac:dyDescent="0.25">
      <c r="B971" s="33">
        <v>12.045655690176092</v>
      </c>
      <c r="C971" s="41">
        <v>-3.1943727663019672E-2</v>
      </c>
    </row>
    <row r="972" spans="2:3" x14ac:dyDescent="0.25">
      <c r="B972" s="33">
        <v>70.168156987212754</v>
      </c>
      <c r="C972" s="41">
        <v>0.23591155695612542</v>
      </c>
    </row>
    <row r="973" spans="2:3" x14ac:dyDescent="0.25">
      <c r="B973" s="33">
        <v>83.410138248847929</v>
      </c>
      <c r="C973" s="41">
        <v>0.80526433521299623</v>
      </c>
    </row>
    <row r="974" spans="2:3" x14ac:dyDescent="0.25">
      <c r="B974" s="33">
        <v>9.5400860621967212</v>
      </c>
      <c r="C974" s="41">
        <v>-2.0558582036755979</v>
      </c>
    </row>
    <row r="975" spans="2:3" x14ac:dyDescent="0.25">
      <c r="B975" s="33">
        <v>97.589037751396219</v>
      </c>
      <c r="C975" s="41">
        <v>-0.57603301684139296</v>
      </c>
    </row>
    <row r="976" spans="2:3" x14ac:dyDescent="0.25">
      <c r="B976" s="33">
        <v>92.077394940031127</v>
      </c>
      <c r="C976" s="41">
        <v>1.2869077181676403</v>
      </c>
    </row>
    <row r="977" spans="2:3" x14ac:dyDescent="0.25">
      <c r="B977" s="33">
        <v>8.862575151829585</v>
      </c>
      <c r="C977" s="41">
        <v>8.0985955719370395E-2</v>
      </c>
    </row>
    <row r="978" spans="2:3" x14ac:dyDescent="0.25">
      <c r="B978" s="33">
        <v>79.363383892330702</v>
      </c>
      <c r="C978" s="41">
        <v>0.15805198927409947</v>
      </c>
    </row>
    <row r="979" spans="2:3" x14ac:dyDescent="0.25">
      <c r="B979" s="33">
        <v>90.368358409375276</v>
      </c>
      <c r="C979" s="41">
        <v>-1.7641878002905287</v>
      </c>
    </row>
    <row r="980" spans="2:3" x14ac:dyDescent="0.25">
      <c r="B980" s="33">
        <v>84.533219397564622</v>
      </c>
      <c r="C980" s="41">
        <v>-0.29599277695524506</v>
      </c>
    </row>
    <row r="981" spans="2:3" x14ac:dyDescent="0.25">
      <c r="B981" s="33">
        <v>86.465041047395246</v>
      </c>
      <c r="C981" s="41">
        <v>-1.2687360140262172</v>
      </c>
    </row>
    <row r="982" spans="2:3" x14ac:dyDescent="0.25">
      <c r="B982" s="33">
        <v>79.491561632129887</v>
      </c>
      <c r="C982" s="41">
        <v>1.9165145204169676</v>
      </c>
    </row>
    <row r="983" spans="2:3" x14ac:dyDescent="0.25">
      <c r="B983" s="33">
        <v>97.653126621295812</v>
      </c>
      <c r="C983" s="41">
        <v>1.4766283129574731</v>
      </c>
    </row>
    <row r="984" spans="2:3" x14ac:dyDescent="0.25">
      <c r="B984" s="33">
        <v>20.343638416699726</v>
      </c>
      <c r="C984" s="41">
        <v>1.3726366887567565</v>
      </c>
    </row>
    <row r="985" spans="2:3" x14ac:dyDescent="0.25">
      <c r="B985" s="33">
        <v>64.067506942960904</v>
      </c>
      <c r="C985" s="41">
        <v>-0.84428393165580928</v>
      </c>
    </row>
    <row r="986" spans="2:3" x14ac:dyDescent="0.25">
      <c r="B986" s="33">
        <v>17.563402203436386</v>
      </c>
      <c r="C986" s="41">
        <v>0.4885771431872854</v>
      </c>
    </row>
    <row r="987" spans="2:3" x14ac:dyDescent="0.25">
      <c r="B987" s="33">
        <v>92.861720633564261</v>
      </c>
      <c r="C987" s="41">
        <v>6.6104348661610857E-2</v>
      </c>
    </row>
    <row r="988" spans="2:3" x14ac:dyDescent="0.25">
      <c r="B988" s="33">
        <v>40.211188085573902</v>
      </c>
      <c r="C988" s="41">
        <v>0.31201693673210684</v>
      </c>
    </row>
    <row r="989" spans="2:3" x14ac:dyDescent="0.25">
      <c r="B989" s="33">
        <v>86.590166936246831</v>
      </c>
      <c r="C989" s="41">
        <v>-0.18530158740759362</v>
      </c>
    </row>
    <row r="990" spans="2:3" x14ac:dyDescent="0.25">
      <c r="B990" s="33">
        <v>7.7059236426892914</v>
      </c>
      <c r="C990" s="41">
        <v>-0.14149577509670053</v>
      </c>
    </row>
    <row r="991" spans="2:3" x14ac:dyDescent="0.25">
      <c r="B991" s="33">
        <v>36.991485335856197</v>
      </c>
      <c r="C991" s="41">
        <v>-3.9138967622420751E-2</v>
      </c>
    </row>
    <row r="992" spans="2:3" x14ac:dyDescent="0.25">
      <c r="B992" s="33">
        <v>1.0589922788171027</v>
      </c>
      <c r="C992" s="41">
        <v>-0.14025999917066656</v>
      </c>
    </row>
    <row r="993" spans="2:3" x14ac:dyDescent="0.25">
      <c r="B993" s="33">
        <v>13.595995971556748</v>
      </c>
      <c r="C993" s="41">
        <v>0.65159156292793341</v>
      </c>
    </row>
    <row r="994" spans="2:3" x14ac:dyDescent="0.25">
      <c r="B994" s="33">
        <v>30.265205847346415</v>
      </c>
      <c r="C994" s="41">
        <v>0.1088801582227461</v>
      </c>
    </row>
    <row r="995" spans="2:3" x14ac:dyDescent="0.25">
      <c r="B995" s="33">
        <v>61.9098483230079</v>
      </c>
      <c r="C995" s="41">
        <v>1.0957182894344442</v>
      </c>
    </row>
    <row r="996" spans="2:3" x14ac:dyDescent="0.25">
      <c r="B996" s="33">
        <v>38.578447828608056</v>
      </c>
      <c r="C996" s="41">
        <v>0.86634145191055723</v>
      </c>
    </row>
    <row r="997" spans="2:3" x14ac:dyDescent="0.25">
      <c r="B997" s="33">
        <v>94.112979522080138</v>
      </c>
      <c r="C997" s="41">
        <v>0.14172769624565262</v>
      </c>
    </row>
    <row r="998" spans="2:3" x14ac:dyDescent="0.25">
      <c r="B998" s="33">
        <v>19.849238563188575</v>
      </c>
      <c r="C998" s="41">
        <v>-0.85382680481416173</v>
      </c>
    </row>
    <row r="999" spans="2:3" x14ac:dyDescent="0.25">
      <c r="B999" s="33">
        <v>68.712424085207687</v>
      </c>
      <c r="C999" s="41">
        <v>-0.75812181421497371</v>
      </c>
    </row>
    <row r="1000" spans="2:3" x14ac:dyDescent="0.25">
      <c r="B1000" s="33">
        <v>84.679708243049419</v>
      </c>
      <c r="C1000" s="41">
        <v>1.6657304513501003</v>
      </c>
    </row>
    <row r="1001" spans="2:3" x14ac:dyDescent="0.25">
      <c r="B1001" s="33">
        <v>76.79677724539934</v>
      </c>
      <c r="C1001" s="41">
        <v>1.1223187357245479</v>
      </c>
    </row>
    <row r="1002" spans="2:3" x14ac:dyDescent="0.25">
      <c r="B1002" s="33">
        <v>47.328104495376444</v>
      </c>
      <c r="C1002" s="41">
        <v>0.57576244216761552</v>
      </c>
    </row>
    <row r="1003" spans="2:3" x14ac:dyDescent="0.25">
      <c r="B1003" s="33">
        <v>44.24573503830073</v>
      </c>
      <c r="C1003" s="41">
        <v>-0.96220219347742386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Analiza Danych 1</vt:lpstr>
      <vt:lpstr>Analiza Danych 2</vt:lpstr>
      <vt:lpstr>Analiza Danych 3</vt:lpstr>
      <vt:lpstr>Analiza Danych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Przemyslaw Szyperski</cp:lastModifiedBy>
  <dcterms:created xsi:type="dcterms:W3CDTF">2009-02-10T15:09:49Z</dcterms:created>
  <dcterms:modified xsi:type="dcterms:W3CDTF">2015-03-02T14:52:19Z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